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rin\Documents\RacingTools\Fatture\Rendiconti\2025\Amazon\"/>
    </mc:Choice>
  </mc:AlternateContent>
  <xr:revisionPtr revIDLastSave="0" documentId="13_ncr:1_{F6483EDB-DFBA-4291-8C4D-88146DD5EAA4}" xr6:coauthVersionLast="47" xr6:coauthVersionMax="47" xr10:uidLastSave="{00000000-0000-0000-0000-000000000000}"/>
  <bookViews>
    <workbookView xWindow="-120" yWindow="-120" windowWidth="29040" windowHeight="15720" xr2:uid="{77FA1E08-61DD-4309-B9A1-50ADC1A5CD96}"/>
  </bookViews>
  <sheets>
    <sheet name="Riepilogo" sheetId="8" r:id="rId1"/>
    <sheet name="Italia" sheetId="1" r:id="rId2"/>
    <sheet name="Germania" sheetId="2" r:id="rId3"/>
    <sheet name="Francia" sheetId="3" r:id="rId4"/>
    <sheet name="Spagna" sheetId="4" r:id="rId5"/>
    <sheet name="Belgio" sheetId="5" r:id="rId6"/>
    <sheet name="Olanda" sheetId="6" r:id="rId7"/>
    <sheet name="Polonia" sheetId="7" r:id="rId8"/>
  </sheets>
  <definedNames>
    <definedName name="_xlnm._FilterDatabase" localSheetId="1" hidden="1">Italia!$A$1:$J$126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8" l="1"/>
  <c r="B8" i="8"/>
  <c r="C8" i="8"/>
  <c r="D8" i="8"/>
  <c r="E8" i="8"/>
  <c r="D5" i="8"/>
  <c r="E5" i="8"/>
  <c r="F5" i="8"/>
  <c r="H5" i="8" s="1"/>
  <c r="B3" i="8"/>
  <c r="C3" i="8"/>
  <c r="D3" i="8"/>
  <c r="E3" i="8"/>
  <c r="F3" i="8"/>
  <c r="H3" i="8" s="1"/>
  <c r="B2" i="8"/>
  <c r="C2" i="8"/>
  <c r="J9" i="7"/>
  <c r="F8" i="8" s="1"/>
  <c r="H8" i="8" s="1"/>
  <c r="I9" i="7"/>
  <c r="H9" i="7"/>
  <c r="G9" i="7"/>
  <c r="F9" i="7"/>
  <c r="J17" i="6"/>
  <c r="F7" i="8" s="1"/>
  <c r="H7" i="8" s="1"/>
  <c r="I17" i="6"/>
  <c r="E7" i="8" s="1"/>
  <c r="H17" i="6"/>
  <c r="D7" i="8" s="1"/>
  <c r="G17" i="6"/>
  <c r="C7" i="8" s="1"/>
  <c r="F17" i="6"/>
  <c r="B7" i="8" s="1"/>
  <c r="J60" i="5"/>
  <c r="F6" i="8" s="1"/>
  <c r="I60" i="5"/>
  <c r="E6" i="8" s="1"/>
  <c r="H60" i="5"/>
  <c r="D6" i="8" s="1"/>
  <c r="G60" i="5"/>
  <c r="C6" i="8" s="1"/>
  <c r="F60" i="5"/>
  <c r="B6" i="8" s="1"/>
  <c r="J45" i="4"/>
  <c r="I45" i="4"/>
  <c r="H45" i="4"/>
  <c r="G45" i="4"/>
  <c r="C5" i="8" s="1"/>
  <c r="F45" i="4"/>
  <c r="B5" i="8" s="1"/>
  <c r="J77" i="3"/>
  <c r="F4" i="8" s="1"/>
  <c r="H4" i="8" s="1"/>
  <c r="I77" i="3"/>
  <c r="E4" i="8" s="1"/>
  <c r="H77" i="3"/>
  <c r="D4" i="8" s="1"/>
  <c r="G77" i="3"/>
  <c r="C4" i="8" s="1"/>
  <c r="F77" i="3"/>
  <c r="B4" i="8" s="1"/>
  <c r="J113" i="2"/>
  <c r="I113" i="2"/>
  <c r="H113" i="2"/>
  <c r="G113" i="2"/>
  <c r="F113" i="2"/>
  <c r="I126" i="1"/>
  <c r="E2" i="8" s="1"/>
  <c r="J126" i="1"/>
  <c r="F2" i="8" s="1"/>
  <c r="H126" i="1"/>
  <c r="D2" i="8" s="1"/>
  <c r="F126" i="1"/>
  <c r="H9" i="8" l="1"/>
  <c r="D9" i="8"/>
  <c r="F9" i="8"/>
  <c r="E9" i="8"/>
  <c r="C9" i="8"/>
  <c r="B9" i="8"/>
  <c r="G2" i="8" l="1"/>
  <c r="G8" i="8"/>
  <c r="G7" i="8"/>
  <c r="G6" i="8"/>
  <c r="G5" i="8"/>
  <c r="G4" i="8"/>
  <c r="G3" i="8"/>
</calcChain>
</file>

<file path=xl/sharedStrings.xml><?xml version="1.0" encoding="utf-8"?>
<sst xmlns="http://schemas.openxmlformats.org/spreadsheetml/2006/main" count="1817" uniqueCount="297">
  <si>
    <t>Data</t>
  </si>
  <si>
    <t>Stato della transazione</t>
  </si>
  <si>
    <t>Tipo di transazione</t>
  </si>
  <si>
    <t>Numero di ordine</t>
  </si>
  <si>
    <t>Dettagli prodotto</t>
  </si>
  <si>
    <t>Totale costo prodotti</t>
  </si>
  <si>
    <t>Totale sconti</t>
  </si>
  <si>
    <t>Commissioni Amazon</t>
  </si>
  <si>
    <t>Altre transazioni</t>
  </si>
  <si>
    <t>(totale) (EUR)</t>
  </si>
  <si>
    <t>Emesso</t>
  </si>
  <si>
    <t>Pagato ad Amazon | Rimborso</t>
  </si>
  <si>
    <t>---</t>
  </si>
  <si>
    <t>Commissioni di servizio</t>
  </si>
  <si>
    <t>Abbonamento:</t>
  </si>
  <si>
    <t>Rimborso</t>
  </si>
  <si>
    <t>408-5440640-3955537</t>
  </si>
  <si>
    <t>RacingTools Corona Volante Compatibile c...</t>
  </si>
  <si>
    <t>Differito</t>
  </si>
  <si>
    <t>Pagamento ordine</t>
  </si>
  <si>
    <t>408-6251856-4494767</t>
  </si>
  <si>
    <t>406-7729394-8784340</t>
  </si>
  <si>
    <t>405-0492825-4921136</t>
  </si>
  <si>
    <t>408-6638862-9581103</t>
  </si>
  <si>
    <t>408-0843950-5821959</t>
  </si>
  <si>
    <t>403-2244044-0625145</t>
  </si>
  <si>
    <t>407-4701789-8778701</t>
  </si>
  <si>
    <t>407-2753797-4033104</t>
  </si>
  <si>
    <t>406-7759987-9850753</t>
  </si>
  <si>
    <t>405-3201743-0645103</t>
  </si>
  <si>
    <t>406-0063436-9371521</t>
  </si>
  <si>
    <t>408-1173083-1306744</t>
  </si>
  <si>
    <t>402-0853496-7490712</t>
  </si>
  <si>
    <t>Adeguamento del debito</t>
  </si>
  <si>
    <t>20070214249-202508300035</t>
  </si>
  <si>
    <t>Adeguamento del debito tra conti</t>
  </si>
  <si>
    <t>405-9739977-1449125</t>
  </si>
  <si>
    <t>407-9319527-9313950</t>
  </si>
  <si>
    <t>171-1406258-1808314</t>
  </si>
  <si>
    <t>404-7229321-2222752</t>
  </si>
  <si>
    <t>407-9135753-0142761</t>
  </si>
  <si>
    <t>171-3032915-8661911</t>
  </si>
  <si>
    <t>404-5111173-4837901</t>
  </si>
  <si>
    <t>405-2178585-4679544</t>
  </si>
  <si>
    <t>171-8650753-4701942</t>
  </si>
  <si>
    <t>405-2113869-1974710</t>
  </si>
  <si>
    <t>20070214244-202508061601</t>
  </si>
  <si>
    <t>402-9048545-5142755</t>
  </si>
  <si>
    <t>405-2850136-5413969</t>
  </si>
  <si>
    <t>407-6141423-6965147</t>
  </si>
  <si>
    <t>407-7607178-1836336</t>
  </si>
  <si>
    <t>406-6351795-8569146</t>
  </si>
  <si>
    <t>171-0795663-2683544</t>
  </si>
  <si>
    <t>406-5470162-4109964</t>
  </si>
  <si>
    <t>403-8766408-9250711</t>
  </si>
  <si>
    <t>406-4366341-9716329</t>
  </si>
  <si>
    <t>402-4554974-9304365</t>
  </si>
  <si>
    <t>406-7831538-0967566</t>
  </si>
  <si>
    <t>408-3929344-7852344</t>
  </si>
  <si>
    <t>407-0440111-1785146</t>
  </si>
  <si>
    <t>403-5244429-6642750</t>
  </si>
  <si>
    <t>Saldo non disponibile dell'estratto conto precedente</t>
  </si>
  <si>
    <t>Saldo importo riserva precedente</t>
  </si>
  <si>
    <t>Saldo non disponibile</t>
  </si>
  <si>
    <t>Importo riserva corrente</t>
  </si>
  <si>
    <t>407-0558718-5562710</t>
  </si>
  <si>
    <t>405-7634049-5585154</t>
  </si>
  <si>
    <t>171-2023293-8418752</t>
  </si>
  <si>
    <t>407-5876786-7724330</t>
  </si>
  <si>
    <t>403-2035652-0823539</t>
  </si>
  <si>
    <t>171-1953595-9531537</t>
  </si>
  <si>
    <t>405-2341341-4215560</t>
  </si>
  <si>
    <t>406-1124167-9409104</t>
  </si>
  <si>
    <t>407-6146400-9873924</t>
  </si>
  <si>
    <t>171-9439694-7985909</t>
  </si>
  <si>
    <t>402-2335016-0598732</t>
  </si>
  <si>
    <t>403-4412170-8177910</t>
  </si>
  <si>
    <t>403-4074714-4743507</t>
  </si>
  <si>
    <t>406-9496027-5943562</t>
  </si>
  <si>
    <t>405-1755842-3873909</t>
  </si>
  <si>
    <t>407-3280577-5787502</t>
  </si>
  <si>
    <t>402-6476288-0345955</t>
  </si>
  <si>
    <t>20070214254-202503301159</t>
  </si>
  <si>
    <t>171-1631358-9143516</t>
  </si>
  <si>
    <t>408-3522096-0375527</t>
  </si>
  <si>
    <t>403-7995050-0638756</t>
  </si>
  <si>
    <t>407-5834228-1854737</t>
  </si>
  <si>
    <t>20070214247-202502141443</t>
  </si>
  <si>
    <t>171-0613615-0584348</t>
  </si>
  <si>
    <t>403-1376845-4869937</t>
  </si>
  <si>
    <t>405-7098077-8550748</t>
  </si>
  <si>
    <t>406-0897652-8614726</t>
  </si>
  <si>
    <t>406-7043310-4323535</t>
  </si>
  <si>
    <t>407-2071619-9220364</t>
  </si>
  <si>
    <t>407-7399578-7945121</t>
  </si>
  <si>
    <t>171-7446556-2635567</t>
  </si>
  <si>
    <t>407-2199303-4790731</t>
  </si>
  <si>
    <t>408-4248119-6330726</t>
  </si>
  <si>
    <t>306-4360616-7545156</t>
  </si>
  <si>
    <t>RacingTools Lenkradkrone - kompatibel mit</t>
  </si>
  <si>
    <t>306-4697584-4065964</t>
  </si>
  <si>
    <t>303-7467273-0310766</t>
  </si>
  <si>
    <t>302-2394171-8161147</t>
  </si>
  <si>
    <t>302-9016977-4776345</t>
  </si>
  <si>
    <t>305-7044751-1396336</t>
  </si>
  <si>
    <t>20070214247-202509130035</t>
  </si>
  <si>
    <t>Etichette di spedizione acquistate tramite Amazon</t>
  </si>
  <si>
    <t>Addebito per spese postali di reso</t>
  </si>
  <si>
    <t>304-3649969-2682729</t>
  </si>
  <si>
    <t>305-1227257-8221913</t>
  </si>
  <si>
    <t>305-7721765-7265950</t>
  </si>
  <si>
    <t>304-0758280-1637910</t>
  </si>
  <si>
    <t>305-3007151-5121900</t>
  </si>
  <si>
    <t>028-2179551-3449936</t>
  </si>
  <si>
    <t>303-1034961-5552356</t>
  </si>
  <si>
    <t>304-8986334-9128353</t>
  </si>
  <si>
    <t>305-9099995-7134727</t>
  </si>
  <si>
    <t>306-0787992-0975558</t>
  </si>
  <si>
    <t>306-5502003-9313912</t>
  </si>
  <si>
    <t>028-8141305-7820338</t>
  </si>
  <si>
    <t>303-9753639-4669117</t>
  </si>
  <si>
    <t>028-1792051-7101161</t>
  </si>
  <si>
    <t>304-5453471-3998751</t>
  </si>
  <si>
    <t>306-6682550-9590731</t>
  </si>
  <si>
    <t>303-9641548-1137960</t>
  </si>
  <si>
    <t>306-2475593-6674760</t>
  </si>
  <si>
    <t>304-0996179-1173130</t>
  </si>
  <si>
    <t>306-5457390-0247518</t>
  </si>
  <si>
    <t>306-0128981-8141163</t>
  </si>
  <si>
    <t>306-9747982-7258752</t>
  </si>
  <si>
    <t>304-9615640-0332339</t>
  </si>
  <si>
    <t>306-7426933-2765161</t>
  </si>
  <si>
    <t>305-8800671-1475532</t>
  </si>
  <si>
    <t>304-1447271-7874744</t>
  </si>
  <si>
    <t>306-3817733-6449950</t>
  </si>
  <si>
    <t>20070214249-202507151823</t>
  </si>
  <si>
    <t>303-2030320-1721918</t>
  </si>
  <si>
    <t>303-7002936-7397956</t>
  </si>
  <si>
    <t>305-5147139-9784304</t>
  </si>
  <si>
    <t>305-1660240-3037936</t>
  </si>
  <si>
    <t>302-1171636-6518728</t>
  </si>
  <si>
    <t>303-1837479-5814738</t>
  </si>
  <si>
    <t>305-7630234-0620311</t>
  </si>
  <si>
    <t>303-9151797-8295528</t>
  </si>
  <si>
    <t>303-2930613-6328340</t>
  </si>
  <si>
    <t>303-1573579-9082750</t>
  </si>
  <si>
    <t>305-4331465-5239508</t>
  </si>
  <si>
    <t>305-0237210-8452326</t>
  </si>
  <si>
    <t>306-7017305-5413153</t>
  </si>
  <si>
    <t>304-7681562-1208318</t>
  </si>
  <si>
    <t>304-4408347-6229905</t>
  </si>
  <si>
    <t>306-3065846-0152344</t>
  </si>
  <si>
    <t>303-2837503-5308328</t>
  </si>
  <si>
    <t>028-6760274-4897145</t>
  </si>
  <si>
    <t>306-7681402-7165959</t>
  </si>
  <si>
    <t>302-7439061-3101161</t>
  </si>
  <si>
    <t>028-6789692-8853953</t>
  </si>
  <si>
    <t>304-3140061-1342707</t>
  </si>
  <si>
    <t>304-9815973-6991549</t>
  </si>
  <si>
    <t>306-2735142-9922741</t>
  </si>
  <si>
    <t>302-3272621-0277132</t>
  </si>
  <si>
    <t>305-4675425-8205150</t>
  </si>
  <si>
    <t>304-8941524-9049114</t>
  </si>
  <si>
    <t>028-2392912-1505908</t>
  </si>
  <si>
    <t>304-2250719-4471566</t>
  </si>
  <si>
    <t>408-2308120-4835533</t>
  </si>
  <si>
    <t>RacingTools Corona Volant Compatible Log</t>
  </si>
  <si>
    <t>408-5093401-9366713</t>
  </si>
  <si>
    <t xml:space="preserve">RacingTools Couronne volante compatible </t>
  </si>
  <si>
    <t>406-3689849-2076362</t>
  </si>
  <si>
    <t>405-7503664-9790714</t>
  </si>
  <si>
    <t>171-0082074-0233938</t>
  </si>
  <si>
    <t>RacingTools - Couronne volante compatibl</t>
  </si>
  <si>
    <t>408-4044376-0244367</t>
  </si>
  <si>
    <t>403-7953366-7989944</t>
  </si>
  <si>
    <t>406-8922040-8967543</t>
  </si>
  <si>
    <t>405-7637472-7714731</t>
  </si>
  <si>
    <t>403-2943169-4131516</t>
  </si>
  <si>
    <t>171-9519131-1760352</t>
  </si>
  <si>
    <t>404-4131062-0836317</t>
  </si>
  <si>
    <t>Tariffa Intermediazione pagamento EPR - Francia</t>
  </si>
  <si>
    <t>405-9591426-6655540</t>
  </si>
  <si>
    <t>402-0636760-4687524</t>
  </si>
  <si>
    <t>405-4067189-2891535</t>
  </si>
  <si>
    <t>171-2287287-9939541</t>
  </si>
  <si>
    <t>171-6807936-2803538</t>
  </si>
  <si>
    <t>406-3709511-2988305</t>
  </si>
  <si>
    <t>404-9236204-6014728</t>
  </si>
  <si>
    <t>407-7093374-4505136</t>
  </si>
  <si>
    <t>408-1203486-3201953</t>
  </si>
  <si>
    <t>404-6509589-2036324</t>
  </si>
  <si>
    <t>407-8430159-2478709</t>
  </si>
  <si>
    <t>407-0920247-5353969</t>
  </si>
  <si>
    <t>171-0455023-8335518</t>
  </si>
  <si>
    <t>408-8986059-0234722</t>
  </si>
  <si>
    <t>406-1660507-6106708</t>
  </si>
  <si>
    <t>408-8800830-2014745</t>
  </si>
  <si>
    <t>404-1295070-4623525</t>
  </si>
  <si>
    <t>406-0089875-5840346</t>
  </si>
  <si>
    <t>407-1575573-3547559</t>
  </si>
  <si>
    <t>402-2347176-1211520</t>
  </si>
  <si>
    <t>407-6655308-1165958</t>
  </si>
  <si>
    <t>403-4250735-4925901</t>
  </si>
  <si>
    <t>408-4590545-6727510</t>
  </si>
  <si>
    <t>402-0607481-4664317</t>
  </si>
  <si>
    <t>408-6079191-4529161</t>
  </si>
  <si>
    <t>171-6699848-1264329</t>
  </si>
  <si>
    <t>404-0412894-5701125</t>
  </si>
  <si>
    <t>408-7998747-4511533</t>
  </si>
  <si>
    <t>402-4977093-4945916</t>
  </si>
  <si>
    <t>403-7906263-8653105</t>
  </si>
  <si>
    <t>404-0595383-1413937</t>
  </si>
  <si>
    <t>RacingTools Corona Volante Compatible Lo</t>
  </si>
  <si>
    <t>404-7491134-8377158</t>
  </si>
  <si>
    <t>RacingTools Corona volante compatible Lo</t>
  </si>
  <si>
    <t>402-9399949-5048309</t>
  </si>
  <si>
    <t xml:space="preserve">RacingTools - Corona volante compatible </t>
  </si>
  <si>
    <t>402-7640976-3620358</t>
  </si>
  <si>
    <t>405-9326524-5043542</t>
  </si>
  <si>
    <t>408-2007808-3643526</t>
  </si>
  <si>
    <t>Tariffa Intermediazione pagamento EPR - Spagna</t>
  </si>
  <si>
    <t>406-2283712-7634742</t>
  </si>
  <si>
    <t>171-7604692-7428369</t>
  </si>
  <si>
    <t>408-4989696-7264365</t>
  </si>
  <si>
    <t>407-9723519-5028344</t>
  </si>
  <si>
    <t>171-5622500-1322732</t>
  </si>
  <si>
    <t>Llanta de volante RacingTools</t>
  </si>
  <si>
    <t>402-2289558-4564315</t>
  </si>
  <si>
    <t>407-8870644-1401934</t>
  </si>
  <si>
    <t xml:space="preserve">RacingTools - Corona Volante Compatible </t>
  </si>
  <si>
    <t>402-6476204-2631539</t>
  </si>
  <si>
    <t>406-1092841-5972344</t>
  </si>
  <si>
    <t>Released</t>
  </si>
  <si>
    <t>Order Payment</t>
  </si>
  <si>
    <t>407-8428942-5245159</t>
  </si>
  <si>
    <t>RacingTools Jante de Volant</t>
  </si>
  <si>
    <t>406-2421786-3364348</t>
  </si>
  <si>
    <t>402-2728363-1561932</t>
  </si>
  <si>
    <t>406-7587100-2786757</t>
  </si>
  <si>
    <t>403-5658432-9763558</t>
  </si>
  <si>
    <t>403-5939896-4073129</t>
  </si>
  <si>
    <t>406-3447323-3109117</t>
  </si>
  <si>
    <t>405-8382118-3097163</t>
  </si>
  <si>
    <t>407-4435408-5500339</t>
  </si>
  <si>
    <t>171-8222157-3945148</t>
  </si>
  <si>
    <t>Refund</t>
  </si>
  <si>
    <t>171-8019790-9435522</t>
  </si>
  <si>
    <t>406-8050035-9143503</t>
  </si>
  <si>
    <t>405-8988404-3931565</t>
  </si>
  <si>
    <t>403-0829562-9014765</t>
  </si>
  <si>
    <t>408-0124565-3584354</t>
  </si>
  <si>
    <t>406-4236046-2364301</t>
  </si>
  <si>
    <t>407-7172177-1377107</t>
  </si>
  <si>
    <t>408-9536472-0493935</t>
  </si>
  <si>
    <t>404-0899864-5757127</t>
  </si>
  <si>
    <t>Unavailable balance</t>
  </si>
  <si>
    <t xml:space="preserve">Current Reserve Amount </t>
  </si>
  <si>
    <t>Previous statement's unavailable balance</t>
  </si>
  <si>
    <t xml:space="preserve">Previous Reserve Amount Balance </t>
  </si>
  <si>
    <t>405-1462707-5349119</t>
  </si>
  <si>
    <t>408-2066032-1948355</t>
  </si>
  <si>
    <t>406-5863609-8993937</t>
  </si>
  <si>
    <t>171-0268775-3992359</t>
  </si>
  <si>
    <t>405-5011122-8680349</t>
  </si>
  <si>
    <t>403-3940669-3132365</t>
  </si>
  <si>
    <t>406-0686021-3093163</t>
  </si>
  <si>
    <t>Debt Adjustment</t>
  </si>
  <si>
    <t>Cross-account debt adjustment</t>
  </si>
  <si>
    <t>171-1125451-3224312</t>
  </si>
  <si>
    <t>171-5237305-5940328</t>
  </si>
  <si>
    <t>403-6521943-3530751</t>
  </si>
  <si>
    <t>406-4726673-1057123</t>
  </si>
  <si>
    <t>RacingTools Stuurwiel kroon compatibel G</t>
  </si>
  <si>
    <t>408-9651121-7733142</t>
  </si>
  <si>
    <t>RacingTools Stuurwiel kroon</t>
  </si>
  <si>
    <t>402-7027432-7422701</t>
  </si>
  <si>
    <t>408-1529963-8614709</t>
  </si>
  <si>
    <t>171-4147509-6091506</t>
  </si>
  <si>
    <t>408-9504463-8576334</t>
  </si>
  <si>
    <t>Obręcz kierownicy RacingTools - kompatybi</t>
  </si>
  <si>
    <t>171-4341177-4693959</t>
  </si>
  <si>
    <t>408-6291608-6029900</t>
  </si>
  <si>
    <t>Italia</t>
  </si>
  <si>
    <t>Germania</t>
  </si>
  <si>
    <t>Francia</t>
  </si>
  <si>
    <t>Spagna</t>
  </si>
  <si>
    <t>Belgio</t>
  </si>
  <si>
    <t>Olanda</t>
  </si>
  <si>
    <t>Polonia</t>
  </si>
  <si>
    <t>% fatturato</t>
  </si>
  <si>
    <t>IVA Estera</t>
  </si>
  <si>
    <t>Store</t>
  </si>
  <si>
    <t>Totale vendite</t>
  </si>
  <si>
    <t>Sconti</t>
  </si>
  <si>
    <t>Commissioni</t>
  </si>
  <si>
    <t>Altro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</si>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</sst>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16" fillId="33" borderId="0" xfId="0" applyFont="1" applyFill="1" applyAlignment="1">
      <alignment horizontal="center" vertical="center"/>
    </xf>
    <xf numFmtId="0" fontId="16" fillId="33" borderId="0" xfId="0" applyFont="1" applyFill="1" applyAlignment="1">
      <alignment horizontal="right" vertical="center"/>
    </xf>
    <xf numFmtId="44" fontId="16" fillId="33" borderId="0" xfId="0" applyNumberFormat="1" applyFont="1" applyFill="1" applyAlignment="1">
      <alignment horizontal="center" vertical="center"/>
    </xf>
    <xf numFmtId="44" fontId="0" fillId="0" borderId="0" xfId="0" applyNumberFormat="1"/>
    <xf numFmtId="44" fontId="16" fillId="33" borderId="0" xfId="0" applyNumberFormat="1" applyFont="1" applyFill="1" applyAlignment="1">
      <alignment horizontal="right" vertical="center"/>
    </xf>
    <xf numFmtId="0" fontId="18" fillId="33" borderId="0" xfId="0" applyFont="1" applyFill="1" applyAlignment="1">
      <alignment horizontal="center" vertical="center"/>
    </xf>
    <xf numFmtId="44" fontId="18" fillId="33" borderId="0" xfId="0" applyNumberFormat="1" applyFont="1" applyFill="1" applyAlignment="1">
      <alignment horizontal="center" vertical="center"/>
    </xf>
    <xf numFmtId="9" fontId="18" fillId="33" borderId="0" xfId="1" applyFont="1" applyFill="1" applyAlignment="1">
      <alignment horizontal="center" vertical="center"/>
    </xf>
    <xf numFmtId="44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horizontal="left" vertical="center"/>
    </xf>
    <xf numFmtId="44" fontId="19" fillId="0" borderId="0" xfId="0" applyNumberFormat="1" applyFont="1"/>
    <xf numFmtId="9" fontId="19" fillId="0" borderId="0" xfId="1" applyFont="1"/>
    <xf numFmtId="0" fontId="19" fillId="0" borderId="0" xfId="0" applyFont="1"/>
    <xf numFmtId="0" fontId="19" fillId="0" borderId="0" xfId="0" applyFont="1" applyAlignment="1">
      <alignment horizontal="center" vertical="center"/>
    </xf>
    <xf numFmtId="44" fontId="18" fillId="33" borderId="0" xfId="0" applyNumberFormat="1" applyFont="1" applyFill="1" applyAlignment="1">
      <alignment horizontal="right" vertical="center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Percentuale" xfId="1" builtinId="5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2652-C40A-4EAC-B319-EE78E1344185}">
  <dimension ref="A1:Y9"/>
  <sheetViews>
    <sheetView tabSelected="1" workbookViewId="0">
      <selection activeCell="B15" sqref="B15"/>
    </sheetView>
  </sheetViews>
  <sheetFormatPr defaultRowHeight="21" x14ac:dyDescent="0.35"/>
  <cols>
    <col min="1" max="1" width="13.42578125" style="16" bestFit="1" customWidth="1"/>
    <col min="2" max="2" width="21.140625" style="13" bestFit="1" customWidth="1"/>
    <col min="3" max="3" width="10.5703125" style="13" bestFit="1" customWidth="1"/>
    <col min="4" max="4" width="18.85546875" style="13" bestFit="1" customWidth="1"/>
    <col min="5" max="5" width="14" style="13" bestFit="1" customWidth="1"/>
    <col min="6" max="6" width="18.140625" style="13" bestFit="1" customWidth="1"/>
    <col min="7" max="7" width="15.28515625" style="14" bestFit="1" customWidth="1"/>
    <col min="8" max="8" width="16.42578125" style="15" bestFit="1" customWidth="1"/>
    <col min="9" max="16384" width="9.140625" style="15"/>
  </cols>
  <sheetData>
    <row r="1" spans="1:25" s="7" customFormat="1" ht="29.25" customHeight="1" x14ac:dyDescent="0.25">
      <c r="A1" s="7" t="s">
        <v>291</v>
      </c>
      <c r="B1" s="8" t="s">
        <v>292</v>
      </c>
      <c r="C1" s="8" t="s">
        <v>293</v>
      </c>
      <c r="D1" s="8" t="s">
        <v>294</v>
      </c>
      <c r="E1" s="8" t="s">
        <v>295</v>
      </c>
      <c r="F1" s="8" t="s">
        <v>296</v>
      </c>
      <c r="G1" s="9" t="s">
        <v>289</v>
      </c>
      <c r="H1" s="8" t="s">
        <v>290</v>
      </c>
      <c r="I1" s="10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28.5" customHeight="1" x14ac:dyDescent="0.35">
      <c r="A2" s="12" t="s">
        <v>282</v>
      </c>
      <c r="B2" s="13">
        <f>Italia!$F$126</f>
        <v>4396.0000000000018</v>
      </c>
      <c r="C2" s="13">
        <f>Italia!G126</f>
        <v>0</v>
      </c>
      <c r="D2" s="13">
        <f>Italia!H126</f>
        <v>-1195.3300000000011</v>
      </c>
      <c r="E2" s="13">
        <f>Italia!I126</f>
        <v>120.05000000000007</v>
      </c>
      <c r="F2" s="13">
        <f>Italia!J126</f>
        <v>3320.7200000000003</v>
      </c>
      <c r="G2" s="14">
        <f>(100/B9)*B2/100</f>
        <v>0.27501298116323736</v>
      </c>
    </row>
    <row r="3" spans="1:25" ht="28.5" customHeight="1" x14ac:dyDescent="0.35">
      <c r="A3" s="12" t="s">
        <v>283</v>
      </c>
      <c r="B3" s="13">
        <f>Germania!F113</f>
        <v>3936</v>
      </c>
      <c r="C3" s="13">
        <f>Germania!G113</f>
        <v>0</v>
      </c>
      <c r="D3" s="13">
        <f>Germania!H113</f>
        <v>-862.66999999999985</v>
      </c>
      <c r="E3" s="13">
        <f>Germania!I113</f>
        <v>42.95999999999998</v>
      </c>
      <c r="F3" s="13">
        <f>Germania!J113</f>
        <v>3116.2900000000004</v>
      </c>
      <c r="G3" s="14">
        <f>(100/B9)*B3/100</f>
        <v>0.24623546266116969</v>
      </c>
      <c r="H3" s="13">
        <f>(F3/100)*20</f>
        <v>623.25800000000004</v>
      </c>
    </row>
    <row r="4" spans="1:25" ht="28.5" customHeight="1" x14ac:dyDescent="0.35">
      <c r="A4" s="12" t="s">
        <v>284</v>
      </c>
      <c r="B4" s="13">
        <f>Francia!F77</f>
        <v>3156.1000000000022</v>
      </c>
      <c r="C4" s="13">
        <f>Francia!G77</f>
        <v>0</v>
      </c>
      <c r="D4" s="13">
        <f>Francia!H77</f>
        <v>-688.0500000000003</v>
      </c>
      <c r="E4" s="13">
        <f>Francia!I77</f>
        <v>81.11</v>
      </c>
      <c r="F4" s="13">
        <f>Francia!J77</f>
        <v>2549.159999999998</v>
      </c>
      <c r="G4" s="14">
        <f>(100/B9)*B4/100</f>
        <v>0.1974450568355991</v>
      </c>
      <c r="H4" s="13">
        <f>(F4/100)*20</f>
        <v>509.8319999999996</v>
      </c>
    </row>
    <row r="5" spans="1:25" ht="28.5" customHeight="1" x14ac:dyDescent="0.35">
      <c r="A5" s="12" t="s">
        <v>285</v>
      </c>
      <c r="B5" s="13">
        <f>Spagna!F45</f>
        <v>1078.6999999999998</v>
      </c>
      <c r="C5" s="13">
        <f>Spagna!G45</f>
        <v>0</v>
      </c>
      <c r="D5" s="13">
        <f>Spagna!H45</f>
        <v>-267.66000000000003</v>
      </c>
      <c r="E5" s="13">
        <f>Spagna!I45</f>
        <v>67.659999999999968</v>
      </c>
      <c r="F5" s="13">
        <f>Spagna!J45</f>
        <v>878.69999999999982</v>
      </c>
      <c r="G5" s="14">
        <f>(100/B9)*B5/100</f>
        <v>6.7483280887348493E-2</v>
      </c>
      <c r="H5" s="13">
        <f>(F5/100)*21</f>
        <v>184.52699999999999</v>
      </c>
    </row>
    <row r="6" spans="1:25" ht="28.5" customHeight="1" x14ac:dyDescent="0.35">
      <c r="A6" s="12" t="s">
        <v>286</v>
      </c>
      <c r="B6" s="13">
        <f>Belgio!F60</f>
        <v>1997.9000000000005</v>
      </c>
      <c r="C6" s="13">
        <f>Belgio!G60</f>
        <v>0</v>
      </c>
      <c r="D6" s="13">
        <f>Belgio!H60</f>
        <v>-406.22999999999996</v>
      </c>
      <c r="E6" s="13">
        <f>Belgio!I60</f>
        <v>-34.269999999999996</v>
      </c>
      <c r="F6" s="13">
        <f>Belgio!J60</f>
        <v>1557.4000000000003</v>
      </c>
      <c r="G6" s="14">
        <f>(100/B9)*B6/100</f>
        <v>0.12498827003321926</v>
      </c>
      <c r="H6" s="13">
        <f>(F6/100)*20</f>
        <v>311.48000000000008</v>
      </c>
    </row>
    <row r="7" spans="1:25" ht="28.5" customHeight="1" x14ac:dyDescent="0.35">
      <c r="A7" s="12" t="s">
        <v>287</v>
      </c>
      <c r="B7" s="13">
        <f>Olanda!F17</f>
        <v>400</v>
      </c>
      <c r="C7" s="13">
        <f>Olanda!G17</f>
        <v>0</v>
      </c>
      <c r="D7" s="13">
        <f>Olanda!H17</f>
        <v>-84.19</v>
      </c>
      <c r="E7" s="13">
        <f>Olanda!I17</f>
        <v>0</v>
      </c>
      <c r="F7" s="13">
        <f>Olanda!J17</f>
        <v>315.81</v>
      </c>
      <c r="G7" s="14">
        <f>(100/B9)*B7/100</f>
        <v>2.502392913223269E-2</v>
      </c>
      <c r="H7" s="13">
        <f>(F7/100)*21</f>
        <v>66.320099999999996</v>
      </c>
    </row>
    <row r="8" spans="1:25" ht="28.5" customHeight="1" x14ac:dyDescent="0.35">
      <c r="A8" s="12" t="s">
        <v>288</v>
      </c>
      <c r="B8" s="13">
        <f>Polonia!F9</f>
        <v>1020</v>
      </c>
      <c r="C8" s="13">
        <f>Polonia!G9</f>
        <v>0</v>
      </c>
      <c r="D8" s="13">
        <f>Polonia!H9</f>
        <v>-93.22999999999999</v>
      </c>
      <c r="E8" s="13">
        <f>Polonia!I9</f>
        <v>0</v>
      </c>
      <c r="F8" s="13">
        <f>Polonia!J9</f>
        <v>926.77</v>
      </c>
      <c r="G8" s="14">
        <f>(100/B9)*B8/100</f>
        <v>6.3811019287193363E-2</v>
      </c>
      <c r="H8" s="13">
        <f>(F8/100)*23</f>
        <v>213.15709999999999</v>
      </c>
    </row>
    <row r="9" spans="1:25" ht="31.5" customHeight="1" x14ac:dyDescent="0.35">
      <c r="B9" s="17">
        <f>SUM(B2:B8)</f>
        <v>15984.700000000004</v>
      </c>
      <c r="C9" s="17">
        <f>SUM(C2:C8)</f>
        <v>0</v>
      </c>
      <c r="D9" s="17">
        <f>SUM(D2:D8)</f>
        <v>-3597.360000000001</v>
      </c>
      <c r="E9" s="17">
        <f>SUM(E2:E8)</f>
        <v>277.51000000000005</v>
      </c>
      <c r="F9" s="17">
        <f>SUM(F2:F8)</f>
        <v>12664.849999999999</v>
      </c>
      <c r="G9" s="17"/>
      <c r="H9" s="17">
        <f>SUM(H3:H8)</f>
        <v>1908.5741999999996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1E577-25F6-46B0-89AD-9E1C8D912C8E}">
  <dimension ref="A1:J126"/>
  <sheetViews>
    <sheetView topLeftCell="A106" workbookViewId="0">
      <selection activeCell="C131" sqref="C131"/>
    </sheetView>
  </sheetViews>
  <sheetFormatPr defaultRowHeight="15" x14ac:dyDescent="0.25"/>
  <cols>
    <col min="1" max="1" width="16.28515625" customWidth="1"/>
    <col min="2" max="2" width="21.5703125" bestFit="1" customWidth="1"/>
    <col min="3" max="3" width="36.42578125" customWidth="1"/>
    <col min="4" max="4" width="25.140625" bestFit="1" customWidth="1"/>
    <col min="5" max="5" width="40.85546875" bestFit="1" customWidth="1"/>
    <col min="6" max="6" width="19.7109375" style="5" bestFit="1" customWidth="1"/>
    <col min="7" max="7" width="12.28515625" style="5" bestFit="1" customWidth="1"/>
    <col min="8" max="8" width="20.28515625" style="5" bestFit="1" customWidth="1"/>
    <col min="9" max="9" width="15.7109375" style="5" bestFit="1" customWidth="1"/>
    <col min="10" max="10" width="18" style="5" customWidth="1"/>
  </cols>
  <sheetData>
    <row r="1" spans="1:10" s="2" customFormat="1" ht="23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1">
        <v>45938</v>
      </c>
      <c r="B2" t="s">
        <v>10</v>
      </c>
      <c r="C2" t="s">
        <v>11</v>
      </c>
      <c r="D2" t="s">
        <v>12</v>
      </c>
      <c r="E2" t="s">
        <v>12</v>
      </c>
      <c r="F2" s="5">
        <v>0</v>
      </c>
      <c r="G2" s="5">
        <v>0</v>
      </c>
      <c r="H2" s="5">
        <v>0</v>
      </c>
      <c r="I2" s="5">
        <v>50.13</v>
      </c>
      <c r="J2" s="5">
        <v>50.13</v>
      </c>
    </row>
    <row r="3" spans="1:10" x14ac:dyDescent="0.25">
      <c r="A3" s="1">
        <v>45936</v>
      </c>
      <c r="B3" t="s">
        <v>10</v>
      </c>
      <c r="C3" t="s">
        <v>13</v>
      </c>
      <c r="D3" t="s">
        <v>12</v>
      </c>
      <c r="E3" t="s">
        <v>14</v>
      </c>
      <c r="F3" s="5">
        <v>0</v>
      </c>
      <c r="G3" s="5">
        <v>0</v>
      </c>
      <c r="H3" s="5">
        <v>-47.58</v>
      </c>
      <c r="I3" s="5">
        <v>0</v>
      </c>
      <c r="J3" s="5">
        <v>-47.58</v>
      </c>
    </row>
    <row r="4" spans="1:10" x14ac:dyDescent="0.25">
      <c r="A4" s="1">
        <v>45935</v>
      </c>
      <c r="B4" t="s">
        <v>10</v>
      </c>
      <c r="C4" t="s">
        <v>15</v>
      </c>
      <c r="D4" t="s">
        <v>16</v>
      </c>
      <c r="E4" t="s">
        <v>17</v>
      </c>
      <c r="F4" s="5">
        <v>-69.900000000000006</v>
      </c>
      <c r="G4" s="5">
        <v>0</v>
      </c>
      <c r="H4" s="5">
        <v>11.65</v>
      </c>
      <c r="I4" s="5">
        <v>-0.01</v>
      </c>
      <c r="J4" s="5">
        <v>-58.26</v>
      </c>
    </row>
    <row r="5" spans="1:10" x14ac:dyDescent="0.25">
      <c r="A5" s="1">
        <v>45935</v>
      </c>
      <c r="B5" t="s">
        <v>18</v>
      </c>
      <c r="C5" t="s">
        <v>19</v>
      </c>
      <c r="D5" t="s">
        <v>20</v>
      </c>
      <c r="E5" t="s">
        <v>17</v>
      </c>
      <c r="F5" s="5">
        <v>69.900000000000006</v>
      </c>
      <c r="G5" s="5">
        <v>0</v>
      </c>
      <c r="H5" s="5">
        <v>-14.2</v>
      </c>
      <c r="I5" s="5">
        <v>0</v>
      </c>
      <c r="J5" s="5">
        <v>55.7</v>
      </c>
    </row>
    <row r="6" spans="1:10" x14ac:dyDescent="0.25">
      <c r="A6" s="1">
        <v>45930</v>
      </c>
      <c r="B6" t="s">
        <v>10</v>
      </c>
      <c r="C6" t="s">
        <v>19</v>
      </c>
      <c r="D6" t="s">
        <v>21</v>
      </c>
      <c r="E6" t="s">
        <v>17</v>
      </c>
      <c r="F6" s="5">
        <v>69.900000000000006</v>
      </c>
      <c r="G6" s="5">
        <v>0</v>
      </c>
      <c r="H6" s="5">
        <v>-14.19</v>
      </c>
      <c r="I6" s="5">
        <v>0</v>
      </c>
      <c r="J6" s="5">
        <v>55.71</v>
      </c>
    </row>
    <row r="7" spans="1:10" x14ac:dyDescent="0.25">
      <c r="A7" s="1">
        <v>45927</v>
      </c>
      <c r="B7" t="s">
        <v>18</v>
      </c>
      <c r="C7" t="s">
        <v>19</v>
      </c>
      <c r="D7" t="s">
        <v>22</v>
      </c>
      <c r="E7" t="s">
        <v>17</v>
      </c>
      <c r="F7" s="5">
        <v>69.900000000000006</v>
      </c>
      <c r="G7" s="5">
        <v>0</v>
      </c>
      <c r="H7" s="5">
        <v>-14.21</v>
      </c>
      <c r="I7" s="5">
        <v>0</v>
      </c>
      <c r="J7" s="5">
        <v>55.69</v>
      </c>
    </row>
    <row r="8" spans="1:10" x14ac:dyDescent="0.25">
      <c r="A8" s="1">
        <v>45923</v>
      </c>
      <c r="B8" t="s">
        <v>10</v>
      </c>
      <c r="C8" t="s">
        <v>19</v>
      </c>
      <c r="D8" t="s">
        <v>16</v>
      </c>
      <c r="E8" t="s">
        <v>17</v>
      </c>
      <c r="F8" s="5">
        <v>69.900000000000006</v>
      </c>
      <c r="G8" s="5">
        <v>0</v>
      </c>
      <c r="H8" s="5">
        <v>-14.21</v>
      </c>
      <c r="I8" s="5">
        <v>0</v>
      </c>
      <c r="J8" s="5">
        <v>55.69</v>
      </c>
    </row>
    <row r="9" spans="1:10" x14ac:dyDescent="0.25">
      <c r="A9" s="1">
        <v>45923</v>
      </c>
      <c r="B9" t="s">
        <v>10</v>
      </c>
      <c r="C9" t="s">
        <v>19</v>
      </c>
      <c r="D9" t="s">
        <v>23</v>
      </c>
      <c r="E9" t="s">
        <v>17</v>
      </c>
      <c r="F9" s="5">
        <v>69.900000000000006</v>
      </c>
      <c r="G9" s="5">
        <v>0</v>
      </c>
      <c r="H9" s="5">
        <v>-14.19</v>
      </c>
      <c r="I9" s="5">
        <v>0</v>
      </c>
      <c r="J9" s="5">
        <v>55.71</v>
      </c>
    </row>
    <row r="10" spans="1:10" x14ac:dyDescent="0.25">
      <c r="A10" s="1">
        <v>45920</v>
      </c>
      <c r="B10" t="s">
        <v>10</v>
      </c>
      <c r="C10" t="s">
        <v>19</v>
      </c>
      <c r="D10" t="s">
        <v>24</v>
      </c>
      <c r="E10" t="s">
        <v>17</v>
      </c>
      <c r="F10" s="5">
        <v>69.900000000000006</v>
      </c>
      <c r="G10" s="5">
        <v>0</v>
      </c>
      <c r="H10" s="5">
        <v>-14.19</v>
      </c>
      <c r="I10" s="5">
        <v>0</v>
      </c>
      <c r="J10" s="5">
        <v>55.71</v>
      </c>
    </row>
    <row r="11" spans="1:10" x14ac:dyDescent="0.25">
      <c r="A11" s="1">
        <v>45919</v>
      </c>
      <c r="B11" t="s">
        <v>10</v>
      </c>
      <c r="C11" t="s">
        <v>19</v>
      </c>
      <c r="D11" t="s">
        <v>25</v>
      </c>
      <c r="E11" t="s">
        <v>17</v>
      </c>
      <c r="F11" s="5">
        <v>80</v>
      </c>
      <c r="G11" s="5">
        <v>0</v>
      </c>
      <c r="H11" s="5">
        <v>-16.100000000000001</v>
      </c>
      <c r="I11" s="5">
        <v>0</v>
      </c>
      <c r="J11" s="5">
        <v>63.9</v>
      </c>
    </row>
    <row r="12" spans="1:10" x14ac:dyDescent="0.25">
      <c r="A12" s="1">
        <v>45917</v>
      </c>
      <c r="B12" t="s">
        <v>10</v>
      </c>
      <c r="C12" t="s">
        <v>19</v>
      </c>
      <c r="D12" t="s">
        <v>26</v>
      </c>
      <c r="E12" t="s">
        <v>17</v>
      </c>
      <c r="F12" s="5">
        <v>69.900000000000006</v>
      </c>
      <c r="G12" s="5">
        <v>0</v>
      </c>
      <c r="H12" s="5">
        <v>-14.21</v>
      </c>
      <c r="I12" s="5">
        <v>0</v>
      </c>
      <c r="J12" s="5">
        <v>55.69</v>
      </c>
    </row>
    <row r="13" spans="1:10" x14ac:dyDescent="0.25">
      <c r="A13" s="1">
        <v>45915</v>
      </c>
      <c r="B13" t="s">
        <v>10</v>
      </c>
      <c r="C13" t="s">
        <v>19</v>
      </c>
      <c r="D13" t="s">
        <v>27</v>
      </c>
      <c r="E13" t="s">
        <v>17</v>
      </c>
      <c r="F13" s="5">
        <v>80</v>
      </c>
      <c r="G13" s="5">
        <v>0</v>
      </c>
      <c r="H13" s="5">
        <v>-16.09</v>
      </c>
      <c r="I13" s="5">
        <v>0</v>
      </c>
      <c r="J13" s="5">
        <v>63.91</v>
      </c>
    </row>
    <row r="14" spans="1:10" x14ac:dyDescent="0.25">
      <c r="A14" s="1">
        <v>45912</v>
      </c>
      <c r="B14" t="s">
        <v>10</v>
      </c>
      <c r="C14" t="s">
        <v>19</v>
      </c>
      <c r="D14" t="s">
        <v>28</v>
      </c>
      <c r="E14" t="s">
        <v>17</v>
      </c>
      <c r="F14" s="5">
        <v>69.900000000000006</v>
      </c>
      <c r="G14" s="5">
        <v>0</v>
      </c>
      <c r="H14" s="5">
        <v>-14.2</v>
      </c>
      <c r="I14" s="5">
        <v>0</v>
      </c>
      <c r="J14" s="5">
        <v>55.7</v>
      </c>
    </row>
    <row r="15" spans="1:10" x14ac:dyDescent="0.25">
      <c r="A15" s="1">
        <v>45909</v>
      </c>
      <c r="B15" t="s">
        <v>10</v>
      </c>
      <c r="C15" t="s">
        <v>19</v>
      </c>
      <c r="D15" t="s">
        <v>29</v>
      </c>
      <c r="E15" t="s">
        <v>17</v>
      </c>
      <c r="F15" s="5">
        <v>69.900000000000006</v>
      </c>
      <c r="G15" s="5">
        <v>0</v>
      </c>
      <c r="H15" s="5">
        <v>-14.19</v>
      </c>
      <c r="I15" s="5">
        <v>0</v>
      </c>
      <c r="J15" s="5">
        <v>55.71</v>
      </c>
    </row>
    <row r="16" spans="1:10" x14ac:dyDescent="0.25">
      <c r="A16" s="1">
        <v>45908</v>
      </c>
      <c r="B16" t="s">
        <v>10</v>
      </c>
      <c r="C16" t="s">
        <v>19</v>
      </c>
      <c r="D16" t="s">
        <v>30</v>
      </c>
      <c r="E16" t="s">
        <v>17</v>
      </c>
      <c r="F16" s="5">
        <v>80</v>
      </c>
      <c r="G16" s="5">
        <v>0</v>
      </c>
      <c r="H16" s="5">
        <v>-16.09</v>
      </c>
      <c r="I16" s="5">
        <v>0</v>
      </c>
      <c r="J16" s="5">
        <v>63.91</v>
      </c>
    </row>
    <row r="17" spans="1:10" x14ac:dyDescent="0.25">
      <c r="A17" s="1">
        <v>45906</v>
      </c>
      <c r="B17" t="s">
        <v>10</v>
      </c>
      <c r="C17" t="s">
        <v>13</v>
      </c>
      <c r="D17" t="s">
        <v>12</v>
      </c>
      <c r="E17" t="s">
        <v>14</v>
      </c>
      <c r="F17" s="5">
        <v>0</v>
      </c>
      <c r="G17" s="5">
        <v>0</v>
      </c>
      <c r="H17" s="5">
        <v>-47.58</v>
      </c>
      <c r="I17" s="5">
        <v>0</v>
      </c>
      <c r="J17" s="5">
        <v>-47.58</v>
      </c>
    </row>
    <row r="18" spans="1:10" x14ac:dyDescent="0.25">
      <c r="A18" s="1">
        <v>45905</v>
      </c>
      <c r="B18" t="s">
        <v>10</v>
      </c>
      <c r="C18" t="s">
        <v>19</v>
      </c>
      <c r="D18" t="s">
        <v>31</v>
      </c>
      <c r="E18" t="s">
        <v>17</v>
      </c>
      <c r="F18" s="5">
        <v>69.900000000000006</v>
      </c>
      <c r="G18" s="5">
        <v>0</v>
      </c>
      <c r="H18" s="5">
        <v>-14.21</v>
      </c>
      <c r="I18" s="5">
        <v>0</v>
      </c>
      <c r="J18" s="5">
        <v>55.69</v>
      </c>
    </row>
    <row r="19" spans="1:10" x14ac:dyDescent="0.25">
      <c r="A19" s="1">
        <v>45902</v>
      </c>
      <c r="B19" t="s">
        <v>10</v>
      </c>
      <c r="C19" t="s">
        <v>19</v>
      </c>
      <c r="D19" t="s">
        <v>32</v>
      </c>
      <c r="E19" t="s">
        <v>17</v>
      </c>
      <c r="F19" s="5">
        <v>69.900000000000006</v>
      </c>
      <c r="G19" s="5">
        <v>0</v>
      </c>
      <c r="H19" s="5">
        <v>-14.2</v>
      </c>
      <c r="I19" s="5">
        <v>0</v>
      </c>
      <c r="J19" s="5">
        <v>55.7</v>
      </c>
    </row>
    <row r="20" spans="1:10" x14ac:dyDescent="0.25">
      <c r="A20" s="1">
        <v>45899</v>
      </c>
      <c r="B20" t="s">
        <v>10</v>
      </c>
      <c r="C20" t="s">
        <v>33</v>
      </c>
      <c r="D20" t="s">
        <v>34</v>
      </c>
      <c r="E20" t="s">
        <v>35</v>
      </c>
      <c r="F20" s="5">
        <v>0</v>
      </c>
      <c r="G20" s="5">
        <v>0</v>
      </c>
      <c r="H20" s="5">
        <v>0</v>
      </c>
      <c r="I20" s="5">
        <v>-2.93</v>
      </c>
      <c r="J20" s="5">
        <v>-2.93</v>
      </c>
    </row>
    <row r="21" spans="1:10" x14ac:dyDescent="0.25">
      <c r="A21" s="1">
        <v>45898</v>
      </c>
      <c r="B21" t="s">
        <v>10</v>
      </c>
      <c r="C21" t="s">
        <v>19</v>
      </c>
      <c r="D21" t="s">
        <v>36</v>
      </c>
      <c r="E21" t="s">
        <v>17</v>
      </c>
      <c r="F21" s="5">
        <v>80</v>
      </c>
      <c r="G21" s="5">
        <v>0</v>
      </c>
      <c r="H21" s="5">
        <v>-16.100000000000001</v>
      </c>
      <c r="I21" s="5">
        <v>0</v>
      </c>
      <c r="J21" s="5">
        <v>63.9</v>
      </c>
    </row>
    <row r="22" spans="1:10" x14ac:dyDescent="0.25">
      <c r="A22" s="1">
        <v>45894</v>
      </c>
      <c r="B22" t="s">
        <v>10</v>
      </c>
      <c r="C22" t="s">
        <v>19</v>
      </c>
      <c r="D22" t="s">
        <v>37</v>
      </c>
      <c r="E22" t="s">
        <v>17</v>
      </c>
      <c r="F22" s="5">
        <v>80</v>
      </c>
      <c r="G22" s="5">
        <v>0</v>
      </c>
      <c r="H22" s="5">
        <v>-16.100000000000001</v>
      </c>
      <c r="I22" s="5">
        <v>0</v>
      </c>
      <c r="J22" s="5">
        <v>63.9</v>
      </c>
    </row>
    <row r="23" spans="1:10" x14ac:dyDescent="0.25">
      <c r="A23" s="1">
        <v>45890</v>
      </c>
      <c r="B23" t="s">
        <v>10</v>
      </c>
      <c r="C23" t="s">
        <v>15</v>
      </c>
      <c r="D23" t="s">
        <v>38</v>
      </c>
      <c r="E23" t="s">
        <v>17</v>
      </c>
      <c r="F23" s="5">
        <v>-69.900000000000006</v>
      </c>
      <c r="G23" s="5">
        <v>0</v>
      </c>
      <c r="H23" s="5">
        <v>11.63</v>
      </c>
      <c r="I23" s="5">
        <v>0</v>
      </c>
      <c r="J23" s="5">
        <v>-58.27</v>
      </c>
    </row>
    <row r="24" spans="1:10" x14ac:dyDescent="0.25">
      <c r="A24" s="1">
        <v>45889</v>
      </c>
      <c r="B24" t="s">
        <v>10</v>
      </c>
      <c r="C24" t="s">
        <v>19</v>
      </c>
      <c r="D24" t="s">
        <v>39</v>
      </c>
      <c r="E24" t="s">
        <v>17</v>
      </c>
      <c r="F24" s="5">
        <v>69.900000000000006</v>
      </c>
      <c r="G24" s="5">
        <v>0</v>
      </c>
      <c r="H24" s="5">
        <v>-14.19</v>
      </c>
      <c r="I24" s="5">
        <v>0</v>
      </c>
      <c r="J24" s="5">
        <v>55.71</v>
      </c>
    </row>
    <row r="25" spans="1:10" x14ac:dyDescent="0.25">
      <c r="A25" s="1">
        <v>45889</v>
      </c>
      <c r="B25" t="s">
        <v>10</v>
      </c>
      <c r="C25" t="s">
        <v>19</v>
      </c>
      <c r="D25" t="s">
        <v>40</v>
      </c>
      <c r="E25" t="s">
        <v>17</v>
      </c>
      <c r="F25" s="5">
        <v>69.900000000000006</v>
      </c>
      <c r="G25" s="5">
        <v>0</v>
      </c>
      <c r="H25" s="5">
        <v>-14.18</v>
      </c>
      <c r="I25" s="5">
        <v>0</v>
      </c>
      <c r="J25" s="5">
        <v>55.72</v>
      </c>
    </row>
    <row r="26" spans="1:10" x14ac:dyDescent="0.25">
      <c r="A26" s="1">
        <v>45889</v>
      </c>
      <c r="B26" t="s">
        <v>10</v>
      </c>
      <c r="C26" t="s">
        <v>19</v>
      </c>
      <c r="D26" t="s">
        <v>41</v>
      </c>
      <c r="E26" t="s">
        <v>17</v>
      </c>
      <c r="F26" s="5">
        <v>69.900000000000006</v>
      </c>
      <c r="G26" s="5">
        <v>0</v>
      </c>
      <c r="H26" s="5">
        <v>-14.21</v>
      </c>
      <c r="I26" s="5">
        <v>0</v>
      </c>
      <c r="J26" s="5">
        <v>55.69</v>
      </c>
    </row>
    <row r="27" spans="1:10" x14ac:dyDescent="0.25">
      <c r="A27" s="1">
        <v>45888</v>
      </c>
      <c r="B27" t="s">
        <v>10</v>
      </c>
      <c r="C27" t="s">
        <v>19</v>
      </c>
      <c r="D27" t="s">
        <v>42</v>
      </c>
      <c r="E27" t="s">
        <v>17</v>
      </c>
      <c r="F27" s="5">
        <v>69.900000000000006</v>
      </c>
      <c r="G27" s="5">
        <v>0</v>
      </c>
      <c r="H27" s="5">
        <v>-14.2</v>
      </c>
      <c r="I27" s="5">
        <v>0</v>
      </c>
      <c r="J27" s="5">
        <v>55.7</v>
      </c>
    </row>
    <row r="28" spans="1:10" x14ac:dyDescent="0.25">
      <c r="A28" s="1">
        <v>45884</v>
      </c>
      <c r="B28" t="s">
        <v>10</v>
      </c>
      <c r="C28" t="s">
        <v>19</v>
      </c>
      <c r="D28" t="s">
        <v>43</v>
      </c>
      <c r="E28" t="s">
        <v>17</v>
      </c>
      <c r="F28" s="5">
        <v>69.900000000000006</v>
      </c>
      <c r="G28" s="5">
        <v>0</v>
      </c>
      <c r="H28" s="5">
        <v>-14.21</v>
      </c>
      <c r="I28" s="5">
        <v>0</v>
      </c>
      <c r="J28" s="5">
        <v>55.69</v>
      </c>
    </row>
    <row r="29" spans="1:10" x14ac:dyDescent="0.25">
      <c r="A29" s="1">
        <v>45882</v>
      </c>
      <c r="B29" t="s">
        <v>10</v>
      </c>
      <c r="C29" t="s">
        <v>19</v>
      </c>
      <c r="D29" t="s">
        <v>44</v>
      </c>
      <c r="E29" t="s">
        <v>17</v>
      </c>
      <c r="F29" s="5">
        <v>80</v>
      </c>
      <c r="G29" s="5">
        <v>0</v>
      </c>
      <c r="H29" s="5">
        <v>-16.09</v>
      </c>
      <c r="I29" s="5">
        <v>0</v>
      </c>
      <c r="J29" s="5">
        <v>63.91</v>
      </c>
    </row>
    <row r="30" spans="1:10" x14ac:dyDescent="0.25">
      <c r="A30" s="1">
        <v>45881</v>
      </c>
      <c r="B30" t="s">
        <v>10</v>
      </c>
      <c r="C30" t="s">
        <v>19</v>
      </c>
      <c r="D30" t="s">
        <v>38</v>
      </c>
      <c r="E30" t="s">
        <v>17</v>
      </c>
      <c r="F30" s="5">
        <v>69.900000000000006</v>
      </c>
      <c r="G30" s="5">
        <v>0</v>
      </c>
      <c r="H30" s="5">
        <v>-14.19</v>
      </c>
      <c r="I30" s="5">
        <v>0</v>
      </c>
      <c r="J30" s="5">
        <v>55.71</v>
      </c>
    </row>
    <row r="31" spans="1:10" x14ac:dyDescent="0.25">
      <c r="A31" s="1">
        <v>45876</v>
      </c>
      <c r="B31" t="s">
        <v>10</v>
      </c>
      <c r="C31" t="s">
        <v>19</v>
      </c>
      <c r="D31" t="s">
        <v>45</v>
      </c>
      <c r="E31" t="s">
        <v>17</v>
      </c>
      <c r="F31" s="5">
        <v>69.900000000000006</v>
      </c>
      <c r="G31" s="5">
        <v>0</v>
      </c>
      <c r="H31" s="5">
        <v>-14.21</v>
      </c>
      <c r="I31" s="5">
        <v>0</v>
      </c>
      <c r="J31" s="5">
        <v>55.69</v>
      </c>
    </row>
    <row r="32" spans="1:10" x14ac:dyDescent="0.25">
      <c r="A32" s="1">
        <v>45875</v>
      </c>
      <c r="B32" t="s">
        <v>10</v>
      </c>
      <c r="C32" t="s">
        <v>13</v>
      </c>
      <c r="D32" t="s">
        <v>12</v>
      </c>
      <c r="E32" t="s">
        <v>14</v>
      </c>
      <c r="F32" s="5">
        <v>0</v>
      </c>
      <c r="G32" s="5">
        <v>0</v>
      </c>
      <c r="H32" s="5">
        <v>-47.58</v>
      </c>
      <c r="I32" s="5">
        <v>0</v>
      </c>
      <c r="J32" s="5">
        <v>-47.58</v>
      </c>
    </row>
    <row r="33" spans="1:10" x14ac:dyDescent="0.25">
      <c r="A33" s="1">
        <v>45875</v>
      </c>
      <c r="B33" t="s">
        <v>10</v>
      </c>
      <c r="C33" t="s">
        <v>33</v>
      </c>
      <c r="D33" t="s">
        <v>46</v>
      </c>
      <c r="E33" t="s">
        <v>35</v>
      </c>
      <c r="F33" s="5">
        <v>0</v>
      </c>
      <c r="G33" s="5">
        <v>0</v>
      </c>
      <c r="H33" s="5">
        <v>0</v>
      </c>
      <c r="I33" s="5">
        <v>5.49</v>
      </c>
      <c r="J33" s="5">
        <v>5.49</v>
      </c>
    </row>
    <row r="34" spans="1:10" x14ac:dyDescent="0.25">
      <c r="A34" s="1">
        <v>45869</v>
      </c>
      <c r="B34" t="s">
        <v>10</v>
      </c>
      <c r="C34" t="s">
        <v>19</v>
      </c>
      <c r="D34" t="s">
        <v>47</v>
      </c>
      <c r="E34" t="s">
        <v>17</v>
      </c>
      <c r="F34" s="5">
        <v>80</v>
      </c>
      <c r="G34" s="5">
        <v>0</v>
      </c>
      <c r="H34" s="5">
        <v>-16.100000000000001</v>
      </c>
      <c r="I34" s="5">
        <v>0</v>
      </c>
      <c r="J34" s="5">
        <v>63.9</v>
      </c>
    </row>
    <row r="35" spans="1:10" x14ac:dyDescent="0.25">
      <c r="A35" s="1">
        <v>45869</v>
      </c>
      <c r="B35" t="s">
        <v>10</v>
      </c>
      <c r="C35" t="s">
        <v>15</v>
      </c>
      <c r="D35" t="s">
        <v>47</v>
      </c>
      <c r="E35" t="s">
        <v>17</v>
      </c>
      <c r="F35" s="5">
        <v>-80</v>
      </c>
      <c r="G35" s="5">
        <v>0</v>
      </c>
      <c r="H35" s="5">
        <v>13.17</v>
      </c>
      <c r="I35" s="5">
        <v>0</v>
      </c>
      <c r="J35" s="5">
        <v>-66.83</v>
      </c>
    </row>
    <row r="36" spans="1:10" x14ac:dyDescent="0.25">
      <c r="A36" s="1">
        <v>45867</v>
      </c>
      <c r="B36" t="s">
        <v>10</v>
      </c>
      <c r="C36" t="s">
        <v>15</v>
      </c>
      <c r="D36" t="s">
        <v>48</v>
      </c>
      <c r="E36" t="s">
        <v>17</v>
      </c>
      <c r="F36" s="5">
        <v>-69.900000000000006</v>
      </c>
      <c r="G36" s="5">
        <v>0</v>
      </c>
      <c r="H36" s="5">
        <v>11.63</v>
      </c>
      <c r="I36" s="5">
        <v>0</v>
      </c>
      <c r="J36" s="5">
        <v>-58.27</v>
      </c>
    </row>
    <row r="37" spans="1:10" x14ac:dyDescent="0.25">
      <c r="A37" s="1">
        <v>45863</v>
      </c>
      <c r="B37" t="s">
        <v>10</v>
      </c>
      <c r="C37" t="s">
        <v>19</v>
      </c>
      <c r="D37" t="s">
        <v>48</v>
      </c>
      <c r="E37" t="s">
        <v>17</v>
      </c>
      <c r="F37" s="5">
        <v>69.900000000000006</v>
      </c>
      <c r="G37" s="5">
        <v>0</v>
      </c>
      <c r="H37" s="5">
        <v>-14.19</v>
      </c>
      <c r="I37" s="5">
        <v>0</v>
      </c>
      <c r="J37" s="5">
        <v>55.71</v>
      </c>
    </row>
    <row r="38" spans="1:10" x14ac:dyDescent="0.25">
      <c r="A38" s="1">
        <v>45861</v>
      </c>
      <c r="B38" t="s">
        <v>10</v>
      </c>
      <c r="C38" t="s">
        <v>19</v>
      </c>
      <c r="D38" t="s">
        <v>49</v>
      </c>
      <c r="E38" t="s">
        <v>17</v>
      </c>
      <c r="F38" s="5">
        <v>80</v>
      </c>
      <c r="G38" s="5">
        <v>0</v>
      </c>
      <c r="H38" s="5">
        <v>-16.079999999999998</v>
      </c>
      <c r="I38" s="5">
        <v>0</v>
      </c>
      <c r="J38" s="5">
        <v>63.92</v>
      </c>
    </row>
    <row r="39" spans="1:10" x14ac:dyDescent="0.25">
      <c r="A39" s="1">
        <v>45861</v>
      </c>
      <c r="B39" t="s">
        <v>10</v>
      </c>
      <c r="C39" t="s">
        <v>19</v>
      </c>
      <c r="D39" t="s">
        <v>50</v>
      </c>
      <c r="E39" t="s">
        <v>17</v>
      </c>
      <c r="F39" s="5">
        <v>80</v>
      </c>
      <c r="G39" s="5">
        <v>0</v>
      </c>
      <c r="H39" s="5">
        <v>-16.100000000000001</v>
      </c>
      <c r="I39" s="5">
        <v>0</v>
      </c>
      <c r="J39" s="5">
        <v>63.9</v>
      </c>
    </row>
    <row r="40" spans="1:10" x14ac:dyDescent="0.25">
      <c r="A40" s="1">
        <v>45859</v>
      </c>
      <c r="B40" t="s">
        <v>10</v>
      </c>
      <c r="C40" t="s">
        <v>19</v>
      </c>
      <c r="D40" t="s">
        <v>51</v>
      </c>
      <c r="E40" t="s">
        <v>17</v>
      </c>
      <c r="F40" s="5">
        <v>69.900000000000006</v>
      </c>
      <c r="G40" s="5">
        <v>0</v>
      </c>
      <c r="H40" s="5">
        <v>-14.21</v>
      </c>
      <c r="I40" s="5">
        <v>0</v>
      </c>
      <c r="J40" s="5">
        <v>55.69</v>
      </c>
    </row>
    <row r="41" spans="1:10" x14ac:dyDescent="0.25">
      <c r="A41" s="1">
        <v>45859</v>
      </c>
      <c r="B41" t="s">
        <v>10</v>
      </c>
      <c r="C41" t="s">
        <v>19</v>
      </c>
      <c r="D41" t="s">
        <v>52</v>
      </c>
      <c r="E41" t="s">
        <v>17</v>
      </c>
      <c r="F41" s="5">
        <v>69.900000000000006</v>
      </c>
      <c r="G41" s="5">
        <v>0</v>
      </c>
      <c r="H41" s="5">
        <v>-14.19</v>
      </c>
      <c r="I41" s="5">
        <v>0</v>
      </c>
      <c r="J41" s="5">
        <v>55.71</v>
      </c>
    </row>
    <row r="42" spans="1:10" x14ac:dyDescent="0.25">
      <c r="A42" s="1">
        <v>45856</v>
      </c>
      <c r="B42" t="s">
        <v>10</v>
      </c>
      <c r="C42" t="s">
        <v>19</v>
      </c>
      <c r="D42" t="s">
        <v>53</v>
      </c>
      <c r="E42" t="s">
        <v>17</v>
      </c>
      <c r="F42" s="5">
        <v>69.900000000000006</v>
      </c>
      <c r="G42" s="5">
        <v>0</v>
      </c>
      <c r="H42" s="5">
        <v>-14.21</v>
      </c>
      <c r="I42" s="5">
        <v>0</v>
      </c>
      <c r="J42" s="5">
        <v>55.69</v>
      </c>
    </row>
    <row r="43" spans="1:10" x14ac:dyDescent="0.25">
      <c r="A43" s="1">
        <v>45855</v>
      </c>
      <c r="B43" t="s">
        <v>10</v>
      </c>
      <c r="C43" t="s">
        <v>19</v>
      </c>
      <c r="D43" t="s">
        <v>54</v>
      </c>
      <c r="E43" t="s">
        <v>17</v>
      </c>
      <c r="F43" s="5">
        <v>80</v>
      </c>
      <c r="G43" s="5">
        <v>0</v>
      </c>
      <c r="H43" s="5">
        <v>-16.09</v>
      </c>
      <c r="I43" s="5">
        <v>0</v>
      </c>
      <c r="J43" s="5">
        <v>63.91</v>
      </c>
    </row>
    <row r="44" spans="1:10" x14ac:dyDescent="0.25">
      <c r="A44" s="1">
        <v>45849</v>
      </c>
      <c r="B44" t="s">
        <v>10</v>
      </c>
      <c r="C44" t="s">
        <v>19</v>
      </c>
      <c r="D44" t="s">
        <v>55</v>
      </c>
      <c r="E44" t="s">
        <v>17</v>
      </c>
      <c r="F44" s="5">
        <v>80</v>
      </c>
      <c r="G44" s="5">
        <v>0</v>
      </c>
      <c r="H44" s="5">
        <v>-16.09</v>
      </c>
      <c r="I44" s="5">
        <v>0</v>
      </c>
      <c r="J44" s="5">
        <v>63.91</v>
      </c>
    </row>
    <row r="45" spans="1:10" x14ac:dyDescent="0.25">
      <c r="A45" s="1">
        <v>45845</v>
      </c>
      <c r="B45" t="s">
        <v>10</v>
      </c>
      <c r="C45" t="s">
        <v>19</v>
      </c>
      <c r="D45" t="s">
        <v>56</v>
      </c>
      <c r="E45" t="s">
        <v>17</v>
      </c>
      <c r="F45" s="5">
        <v>69.900000000000006</v>
      </c>
      <c r="G45" s="5">
        <v>0</v>
      </c>
      <c r="H45" s="5">
        <v>-14.21</v>
      </c>
      <c r="I45" s="5">
        <v>0</v>
      </c>
      <c r="J45" s="5">
        <v>55.69</v>
      </c>
    </row>
    <row r="46" spans="1:10" x14ac:dyDescent="0.25">
      <c r="A46" s="1">
        <v>45844</v>
      </c>
      <c r="B46" t="s">
        <v>10</v>
      </c>
      <c r="C46" t="s">
        <v>13</v>
      </c>
      <c r="D46" t="s">
        <v>12</v>
      </c>
      <c r="E46" t="s">
        <v>14</v>
      </c>
      <c r="F46" s="5">
        <v>0</v>
      </c>
      <c r="G46" s="5">
        <v>0</v>
      </c>
      <c r="H46" s="5">
        <v>-47.58</v>
      </c>
      <c r="I46" s="5">
        <v>0</v>
      </c>
      <c r="J46" s="5">
        <v>-47.58</v>
      </c>
    </row>
    <row r="47" spans="1:10" x14ac:dyDescent="0.25">
      <c r="A47" s="1">
        <v>45841</v>
      </c>
      <c r="B47" t="s">
        <v>10</v>
      </c>
      <c r="C47" t="s">
        <v>19</v>
      </c>
      <c r="D47" t="s">
        <v>57</v>
      </c>
      <c r="E47" t="s">
        <v>17</v>
      </c>
      <c r="F47" s="5">
        <v>80</v>
      </c>
      <c r="G47" s="5">
        <v>0</v>
      </c>
      <c r="H47" s="5">
        <v>-16.079999999999998</v>
      </c>
      <c r="I47" s="5">
        <v>0</v>
      </c>
      <c r="J47" s="5">
        <v>63.92</v>
      </c>
    </row>
    <row r="48" spans="1:10" x14ac:dyDescent="0.25">
      <c r="A48" s="1">
        <v>45841</v>
      </c>
      <c r="B48" t="s">
        <v>10</v>
      </c>
      <c r="C48" t="s">
        <v>19</v>
      </c>
      <c r="D48" t="s">
        <v>58</v>
      </c>
      <c r="E48" t="s">
        <v>17</v>
      </c>
      <c r="F48" s="5">
        <v>69.900000000000006</v>
      </c>
      <c r="G48" s="5">
        <v>0</v>
      </c>
      <c r="H48" s="5">
        <v>-14.21</v>
      </c>
      <c r="I48" s="5">
        <v>0</v>
      </c>
      <c r="J48" s="5">
        <v>55.69</v>
      </c>
    </row>
    <row r="49" spans="1:10" x14ac:dyDescent="0.25">
      <c r="A49" s="1">
        <v>45838</v>
      </c>
      <c r="B49" t="s">
        <v>10</v>
      </c>
      <c r="C49" t="s">
        <v>19</v>
      </c>
      <c r="D49" t="s">
        <v>59</v>
      </c>
      <c r="E49" t="s">
        <v>17</v>
      </c>
      <c r="F49" s="5">
        <v>80</v>
      </c>
      <c r="G49" s="5">
        <v>0</v>
      </c>
      <c r="H49" s="5">
        <v>-16.09</v>
      </c>
      <c r="I49" s="5">
        <v>0</v>
      </c>
      <c r="J49" s="5">
        <v>63.91</v>
      </c>
    </row>
    <row r="50" spans="1:10" x14ac:dyDescent="0.25">
      <c r="A50" s="1">
        <v>45838</v>
      </c>
      <c r="B50" t="s">
        <v>10</v>
      </c>
      <c r="C50" t="s">
        <v>15</v>
      </c>
      <c r="D50" t="s">
        <v>59</v>
      </c>
      <c r="E50" t="s">
        <v>17</v>
      </c>
      <c r="F50" s="5">
        <v>-80</v>
      </c>
      <c r="G50" s="5">
        <v>0</v>
      </c>
      <c r="H50" s="5">
        <v>13.16</v>
      </c>
      <c r="I50" s="5">
        <v>-10</v>
      </c>
      <c r="J50" s="5">
        <v>-76.84</v>
      </c>
    </row>
    <row r="51" spans="1:10" x14ac:dyDescent="0.25">
      <c r="A51" s="1">
        <v>45833</v>
      </c>
      <c r="B51" t="s">
        <v>10</v>
      </c>
      <c r="C51" t="s">
        <v>15</v>
      </c>
      <c r="D51" t="s">
        <v>60</v>
      </c>
      <c r="E51" t="s">
        <v>17</v>
      </c>
      <c r="F51" s="5">
        <v>-69.900000000000006</v>
      </c>
      <c r="G51" s="5">
        <v>0</v>
      </c>
      <c r="H51" s="5">
        <v>11.65</v>
      </c>
      <c r="I51" s="5">
        <v>0</v>
      </c>
      <c r="J51" s="5">
        <v>-58.25</v>
      </c>
    </row>
    <row r="52" spans="1:10" x14ac:dyDescent="0.25">
      <c r="A52" s="1">
        <v>45823</v>
      </c>
      <c r="B52" t="s">
        <v>10</v>
      </c>
      <c r="C52" t="s">
        <v>61</v>
      </c>
      <c r="D52" t="s">
        <v>12</v>
      </c>
      <c r="E52" t="s">
        <v>62</v>
      </c>
      <c r="F52" s="5">
        <v>0</v>
      </c>
      <c r="G52" s="5">
        <v>0</v>
      </c>
      <c r="H52" s="5">
        <v>0</v>
      </c>
      <c r="I52" s="5">
        <v>167.09</v>
      </c>
      <c r="J52" s="5">
        <v>167.09</v>
      </c>
    </row>
    <row r="53" spans="1:10" x14ac:dyDescent="0.25">
      <c r="A53" s="1">
        <v>45823</v>
      </c>
      <c r="B53" t="s">
        <v>10</v>
      </c>
      <c r="C53" t="s">
        <v>63</v>
      </c>
      <c r="D53" t="s">
        <v>12</v>
      </c>
      <c r="E53" t="s">
        <v>64</v>
      </c>
      <c r="F53" s="5">
        <v>0</v>
      </c>
      <c r="G53" s="5">
        <v>0</v>
      </c>
      <c r="H53" s="5">
        <v>0</v>
      </c>
      <c r="I53" s="5">
        <v>-167.09</v>
      </c>
      <c r="J53" s="5">
        <v>-167.09</v>
      </c>
    </row>
    <row r="54" spans="1:10" x14ac:dyDescent="0.25">
      <c r="A54" s="1">
        <v>45822</v>
      </c>
      <c r="B54" t="s">
        <v>10</v>
      </c>
      <c r="C54" t="s">
        <v>19</v>
      </c>
      <c r="D54" t="s">
        <v>65</v>
      </c>
      <c r="E54" t="s">
        <v>17</v>
      </c>
      <c r="F54" s="5">
        <v>69.900000000000006</v>
      </c>
      <c r="G54" s="5">
        <v>0</v>
      </c>
      <c r="H54" s="5">
        <v>-14.21</v>
      </c>
      <c r="I54" s="5">
        <v>0</v>
      </c>
      <c r="J54" s="5">
        <v>55.69</v>
      </c>
    </row>
    <row r="55" spans="1:10" x14ac:dyDescent="0.25">
      <c r="A55" s="1">
        <v>45822</v>
      </c>
      <c r="B55" t="s">
        <v>10</v>
      </c>
      <c r="C55" t="s">
        <v>19</v>
      </c>
      <c r="D55" t="s">
        <v>66</v>
      </c>
      <c r="E55" t="s">
        <v>17</v>
      </c>
      <c r="F55" s="5">
        <v>69.900000000000006</v>
      </c>
      <c r="G55" s="5">
        <v>0</v>
      </c>
      <c r="H55" s="5">
        <v>-14.19</v>
      </c>
      <c r="I55" s="5">
        <v>0</v>
      </c>
      <c r="J55" s="5">
        <v>55.71</v>
      </c>
    </row>
    <row r="56" spans="1:10" x14ac:dyDescent="0.25">
      <c r="A56" s="1">
        <v>45819</v>
      </c>
      <c r="B56" t="s">
        <v>10</v>
      </c>
      <c r="C56" t="s">
        <v>19</v>
      </c>
      <c r="D56" t="s">
        <v>60</v>
      </c>
      <c r="E56" t="s">
        <v>17</v>
      </c>
      <c r="F56" s="5">
        <v>69.900000000000006</v>
      </c>
      <c r="G56" s="5">
        <v>0</v>
      </c>
      <c r="H56" s="5">
        <v>-14.21</v>
      </c>
      <c r="I56" s="5">
        <v>0</v>
      </c>
      <c r="J56" s="5">
        <v>55.69</v>
      </c>
    </row>
    <row r="57" spans="1:10" x14ac:dyDescent="0.25">
      <c r="A57" s="1">
        <v>45814</v>
      </c>
      <c r="B57" t="s">
        <v>10</v>
      </c>
      <c r="C57" t="s">
        <v>61</v>
      </c>
      <c r="D57" t="s">
        <v>12</v>
      </c>
      <c r="E57" t="s">
        <v>62</v>
      </c>
      <c r="F57" s="5">
        <v>0</v>
      </c>
      <c r="G57" s="5">
        <v>0</v>
      </c>
      <c r="H57" s="5">
        <v>0</v>
      </c>
      <c r="I57" s="5">
        <v>181.17</v>
      </c>
      <c r="J57" s="5">
        <v>181.17</v>
      </c>
    </row>
    <row r="58" spans="1:10" x14ac:dyDescent="0.25">
      <c r="A58" s="1">
        <v>45814</v>
      </c>
      <c r="B58" t="s">
        <v>10</v>
      </c>
      <c r="C58" t="s">
        <v>63</v>
      </c>
      <c r="D58" t="s">
        <v>12</v>
      </c>
      <c r="E58" t="s">
        <v>64</v>
      </c>
      <c r="F58" s="5">
        <v>0</v>
      </c>
      <c r="G58" s="5">
        <v>0</v>
      </c>
      <c r="H58" s="5">
        <v>0</v>
      </c>
      <c r="I58" s="5">
        <v>-181.17</v>
      </c>
      <c r="J58" s="5">
        <v>-181.17</v>
      </c>
    </row>
    <row r="59" spans="1:10" x14ac:dyDescent="0.25">
      <c r="A59" s="1">
        <v>45814</v>
      </c>
      <c r="B59" t="s">
        <v>10</v>
      </c>
      <c r="C59" t="s">
        <v>13</v>
      </c>
      <c r="D59" t="s">
        <v>12</v>
      </c>
      <c r="E59" t="s">
        <v>14</v>
      </c>
      <c r="F59" s="5">
        <v>0</v>
      </c>
      <c r="G59" s="5">
        <v>0</v>
      </c>
      <c r="H59" s="5">
        <v>-47.58</v>
      </c>
      <c r="I59" s="5">
        <v>0</v>
      </c>
      <c r="J59" s="5">
        <v>-47.58</v>
      </c>
    </row>
    <row r="60" spans="1:10" x14ac:dyDescent="0.25">
      <c r="A60" s="1">
        <v>45810</v>
      </c>
      <c r="B60" t="s">
        <v>10</v>
      </c>
      <c r="C60" t="s">
        <v>19</v>
      </c>
      <c r="D60" t="s">
        <v>67</v>
      </c>
      <c r="E60" t="s">
        <v>17</v>
      </c>
      <c r="F60" s="5">
        <v>69.900000000000006</v>
      </c>
      <c r="G60" s="5">
        <v>0</v>
      </c>
      <c r="H60" s="5">
        <v>-14.2</v>
      </c>
      <c r="I60" s="5">
        <v>0</v>
      </c>
      <c r="J60" s="5">
        <v>55.7</v>
      </c>
    </row>
    <row r="61" spans="1:10" x14ac:dyDescent="0.25">
      <c r="A61" s="1">
        <v>45808</v>
      </c>
      <c r="B61" t="s">
        <v>10</v>
      </c>
      <c r="C61" t="s">
        <v>19</v>
      </c>
      <c r="D61" t="s">
        <v>68</v>
      </c>
      <c r="E61" t="s">
        <v>17</v>
      </c>
      <c r="F61" s="5">
        <v>69.900000000000006</v>
      </c>
      <c r="G61" s="5">
        <v>0</v>
      </c>
      <c r="H61" s="5">
        <v>-14.21</v>
      </c>
      <c r="I61" s="5">
        <v>0</v>
      </c>
      <c r="J61" s="5">
        <v>55.69</v>
      </c>
    </row>
    <row r="62" spans="1:10" x14ac:dyDescent="0.25">
      <c r="A62" s="1">
        <v>45808</v>
      </c>
      <c r="B62" t="s">
        <v>10</v>
      </c>
      <c r="C62" t="s">
        <v>19</v>
      </c>
      <c r="D62" t="s">
        <v>69</v>
      </c>
      <c r="E62" t="s">
        <v>17</v>
      </c>
      <c r="F62" s="5">
        <v>69.900000000000006</v>
      </c>
      <c r="G62" s="5">
        <v>0</v>
      </c>
      <c r="H62" s="5">
        <v>-16.95</v>
      </c>
      <c r="I62" s="5">
        <v>8</v>
      </c>
      <c r="J62" s="5">
        <v>60.95</v>
      </c>
    </row>
    <row r="63" spans="1:10" x14ac:dyDescent="0.25">
      <c r="A63" s="1">
        <v>45807</v>
      </c>
      <c r="B63" t="s">
        <v>10</v>
      </c>
      <c r="C63" t="s">
        <v>63</v>
      </c>
      <c r="D63" t="s">
        <v>12</v>
      </c>
      <c r="E63" t="s">
        <v>64</v>
      </c>
      <c r="F63" s="5">
        <v>0</v>
      </c>
      <c r="G63" s="5">
        <v>0</v>
      </c>
      <c r="H63" s="5">
        <v>0</v>
      </c>
      <c r="I63" s="5">
        <v>-56.41</v>
      </c>
      <c r="J63" s="5">
        <v>-56.41</v>
      </c>
    </row>
    <row r="64" spans="1:10" x14ac:dyDescent="0.25">
      <c r="A64" s="1">
        <v>45807</v>
      </c>
      <c r="B64" t="s">
        <v>10</v>
      </c>
      <c r="C64" t="s">
        <v>61</v>
      </c>
      <c r="D64" t="s">
        <v>12</v>
      </c>
      <c r="E64" t="s">
        <v>62</v>
      </c>
      <c r="F64" s="5">
        <v>0</v>
      </c>
      <c r="G64" s="5">
        <v>0</v>
      </c>
      <c r="H64" s="5">
        <v>0</v>
      </c>
      <c r="I64" s="5">
        <v>56.41</v>
      </c>
      <c r="J64" s="5">
        <v>56.41</v>
      </c>
    </row>
    <row r="65" spans="1:10" x14ac:dyDescent="0.25">
      <c r="A65" s="1">
        <v>45807</v>
      </c>
      <c r="B65" t="s">
        <v>10</v>
      </c>
      <c r="C65" t="s">
        <v>19</v>
      </c>
      <c r="D65" t="s">
        <v>70</v>
      </c>
      <c r="E65" t="s">
        <v>17</v>
      </c>
      <c r="F65" s="5">
        <v>69.900000000000006</v>
      </c>
      <c r="G65" s="5">
        <v>0</v>
      </c>
      <c r="H65" s="5">
        <v>-15.89</v>
      </c>
      <c r="I65" s="5">
        <v>2.4</v>
      </c>
      <c r="J65" s="5">
        <v>56.41</v>
      </c>
    </row>
    <row r="66" spans="1:10" x14ac:dyDescent="0.25">
      <c r="A66" s="1">
        <v>45793</v>
      </c>
      <c r="B66" t="s">
        <v>10</v>
      </c>
      <c r="C66" t="s">
        <v>61</v>
      </c>
      <c r="D66" t="s">
        <v>12</v>
      </c>
      <c r="E66" t="s">
        <v>62</v>
      </c>
      <c r="F66" s="5">
        <v>0</v>
      </c>
      <c r="G66" s="5">
        <v>0</v>
      </c>
      <c r="H66" s="5">
        <v>0</v>
      </c>
      <c r="I66" s="5">
        <v>185.62</v>
      </c>
      <c r="J66" s="5">
        <v>185.62</v>
      </c>
    </row>
    <row r="67" spans="1:10" x14ac:dyDescent="0.25">
      <c r="A67" s="1">
        <v>45793</v>
      </c>
      <c r="B67" t="s">
        <v>10</v>
      </c>
      <c r="C67" t="s">
        <v>63</v>
      </c>
      <c r="D67" t="s">
        <v>12</v>
      </c>
      <c r="E67" t="s">
        <v>64</v>
      </c>
      <c r="F67" s="5">
        <v>0</v>
      </c>
      <c r="G67" s="5">
        <v>0</v>
      </c>
      <c r="H67" s="5">
        <v>0</v>
      </c>
      <c r="I67" s="5">
        <v>-185.62</v>
      </c>
      <c r="J67" s="5">
        <v>-185.62</v>
      </c>
    </row>
    <row r="68" spans="1:10" x14ac:dyDescent="0.25">
      <c r="A68" s="1">
        <v>45790</v>
      </c>
      <c r="B68" t="s">
        <v>10</v>
      </c>
      <c r="C68" t="s">
        <v>19</v>
      </c>
      <c r="D68" t="s">
        <v>71</v>
      </c>
      <c r="E68" t="s">
        <v>17</v>
      </c>
      <c r="F68" s="5">
        <v>80</v>
      </c>
      <c r="G68" s="5">
        <v>0</v>
      </c>
      <c r="H68" s="5">
        <v>-17.79</v>
      </c>
      <c r="I68" s="5">
        <v>2.4</v>
      </c>
      <c r="J68" s="5">
        <v>64.61</v>
      </c>
    </row>
    <row r="69" spans="1:10" x14ac:dyDescent="0.25">
      <c r="A69" s="1">
        <v>45786</v>
      </c>
      <c r="B69" t="s">
        <v>10</v>
      </c>
      <c r="C69" t="s">
        <v>19</v>
      </c>
      <c r="D69" t="s">
        <v>72</v>
      </c>
      <c r="E69" t="s">
        <v>17</v>
      </c>
      <c r="F69" s="5">
        <v>80</v>
      </c>
      <c r="G69" s="5">
        <v>0</v>
      </c>
      <c r="H69" s="5">
        <v>-17.78</v>
      </c>
      <c r="I69" s="5">
        <v>2.4</v>
      </c>
      <c r="J69" s="5">
        <v>64.62</v>
      </c>
    </row>
    <row r="70" spans="1:10" x14ac:dyDescent="0.25">
      <c r="A70" s="1">
        <v>45786</v>
      </c>
      <c r="B70" t="s">
        <v>10</v>
      </c>
      <c r="C70" t="s">
        <v>63</v>
      </c>
      <c r="D70" t="s">
        <v>12</v>
      </c>
      <c r="E70" t="s">
        <v>64</v>
      </c>
      <c r="F70" s="5">
        <v>0</v>
      </c>
      <c r="G70" s="5">
        <v>0</v>
      </c>
      <c r="H70" s="5">
        <v>0</v>
      </c>
      <c r="I70" s="5">
        <v>-169.19</v>
      </c>
      <c r="J70" s="5">
        <v>-169.19</v>
      </c>
    </row>
    <row r="71" spans="1:10" x14ac:dyDescent="0.25">
      <c r="A71" s="1">
        <v>45786</v>
      </c>
      <c r="B71" t="s">
        <v>10</v>
      </c>
      <c r="C71" t="s">
        <v>61</v>
      </c>
      <c r="D71" t="s">
        <v>12</v>
      </c>
      <c r="E71" t="s">
        <v>62</v>
      </c>
      <c r="F71" s="5">
        <v>0</v>
      </c>
      <c r="G71" s="5">
        <v>0</v>
      </c>
      <c r="H71" s="5">
        <v>0</v>
      </c>
      <c r="I71" s="5">
        <v>169.19</v>
      </c>
      <c r="J71" s="5">
        <v>169.19</v>
      </c>
    </row>
    <row r="72" spans="1:10" x14ac:dyDescent="0.25">
      <c r="A72" s="1">
        <v>45785</v>
      </c>
      <c r="B72" t="s">
        <v>10</v>
      </c>
      <c r="C72" t="s">
        <v>19</v>
      </c>
      <c r="D72" t="s">
        <v>73</v>
      </c>
      <c r="E72" t="s">
        <v>17</v>
      </c>
      <c r="F72" s="5">
        <v>69.900000000000006</v>
      </c>
      <c r="G72" s="5">
        <v>0</v>
      </c>
      <c r="H72" s="5">
        <v>-15.91</v>
      </c>
      <c r="I72" s="5">
        <v>2.4</v>
      </c>
      <c r="J72" s="5">
        <v>56.39</v>
      </c>
    </row>
    <row r="73" spans="1:10" x14ac:dyDescent="0.25">
      <c r="A73" s="1">
        <v>45782</v>
      </c>
      <c r="B73" t="s">
        <v>10</v>
      </c>
      <c r="C73" t="s">
        <v>19</v>
      </c>
      <c r="D73" t="s">
        <v>74</v>
      </c>
      <c r="E73" t="s">
        <v>17</v>
      </c>
      <c r="F73" s="5">
        <v>69.900000000000006</v>
      </c>
      <c r="G73" s="5">
        <v>0</v>
      </c>
      <c r="H73" s="5">
        <v>-15.89</v>
      </c>
      <c r="I73" s="5">
        <v>2.4</v>
      </c>
      <c r="J73" s="5">
        <v>56.41</v>
      </c>
    </row>
    <row r="74" spans="1:10" x14ac:dyDescent="0.25">
      <c r="A74" s="1">
        <v>45779</v>
      </c>
      <c r="B74" t="s">
        <v>10</v>
      </c>
      <c r="C74" t="s">
        <v>63</v>
      </c>
      <c r="D74" t="s">
        <v>12</v>
      </c>
      <c r="E74" t="s">
        <v>64</v>
      </c>
      <c r="F74" s="5">
        <v>0</v>
      </c>
      <c r="G74" s="5">
        <v>0</v>
      </c>
      <c r="H74" s="5">
        <v>0</v>
      </c>
      <c r="I74" s="5">
        <v>-238.36</v>
      </c>
      <c r="J74" s="5">
        <v>-238.36</v>
      </c>
    </row>
    <row r="75" spans="1:10" x14ac:dyDescent="0.25">
      <c r="A75" s="1">
        <v>45779</v>
      </c>
      <c r="B75" t="s">
        <v>10</v>
      </c>
      <c r="C75" t="s">
        <v>61</v>
      </c>
      <c r="D75" t="s">
        <v>12</v>
      </c>
      <c r="E75" t="s">
        <v>62</v>
      </c>
      <c r="F75" s="5">
        <v>0</v>
      </c>
      <c r="G75" s="5">
        <v>0</v>
      </c>
      <c r="H75" s="5">
        <v>0</v>
      </c>
      <c r="I75" s="5">
        <v>238.36</v>
      </c>
      <c r="J75" s="5">
        <v>238.36</v>
      </c>
    </row>
    <row r="76" spans="1:10" x14ac:dyDescent="0.25">
      <c r="A76" s="1">
        <v>45774</v>
      </c>
      <c r="B76" t="s">
        <v>10</v>
      </c>
      <c r="C76" t="s">
        <v>19</v>
      </c>
      <c r="D76" t="s">
        <v>75</v>
      </c>
      <c r="E76" t="s">
        <v>17</v>
      </c>
      <c r="F76" s="5">
        <v>69.900000000000006</v>
      </c>
      <c r="G76" s="5">
        <v>0</v>
      </c>
      <c r="H76" s="5">
        <v>-15.91</v>
      </c>
      <c r="I76" s="5">
        <v>2.4</v>
      </c>
      <c r="J76" s="5">
        <v>56.39</v>
      </c>
    </row>
    <row r="77" spans="1:10" x14ac:dyDescent="0.25">
      <c r="A77" s="1">
        <v>45774</v>
      </c>
      <c r="B77" t="s">
        <v>10</v>
      </c>
      <c r="C77" t="s">
        <v>19</v>
      </c>
      <c r="D77" t="s">
        <v>76</v>
      </c>
      <c r="E77" t="s">
        <v>17</v>
      </c>
      <c r="F77" s="5">
        <v>69.900000000000006</v>
      </c>
      <c r="G77" s="5">
        <v>0</v>
      </c>
      <c r="H77" s="5">
        <v>-16.95</v>
      </c>
      <c r="I77" s="5">
        <v>8</v>
      </c>
      <c r="J77" s="5">
        <v>60.95</v>
      </c>
    </row>
    <row r="78" spans="1:10" x14ac:dyDescent="0.25">
      <c r="A78" s="1">
        <v>45772</v>
      </c>
      <c r="B78" t="s">
        <v>10</v>
      </c>
      <c r="C78" t="s">
        <v>19</v>
      </c>
      <c r="D78" t="s">
        <v>77</v>
      </c>
      <c r="E78" t="s">
        <v>17</v>
      </c>
      <c r="F78" s="5">
        <v>80</v>
      </c>
      <c r="G78" s="5">
        <v>0</v>
      </c>
      <c r="H78" s="5">
        <v>-17.77</v>
      </c>
      <c r="I78" s="5">
        <v>2.4</v>
      </c>
      <c r="J78" s="5">
        <v>64.63</v>
      </c>
    </row>
    <row r="79" spans="1:10" x14ac:dyDescent="0.25">
      <c r="A79" s="1">
        <v>45772</v>
      </c>
      <c r="B79" t="s">
        <v>10</v>
      </c>
      <c r="C79" t="s">
        <v>63</v>
      </c>
      <c r="D79" t="s">
        <v>12</v>
      </c>
      <c r="E79" t="s">
        <v>64</v>
      </c>
      <c r="F79" s="5">
        <v>0</v>
      </c>
      <c r="G79" s="5">
        <v>0</v>
      </c>
      <c r="H79" s="5">
        <v>0</v>
      </c>
      <c r="I79" s="5">
        <v>-112.8</v>
      </c>
      <c r="J79" s="5">
        <v>-112.8</v>
      </c>
    </row>
    <row r="80" spans="1:10" x14ac:dyDescent="0.25">
      <c r="A80" s="1">
        <v>45772</v>
      </c>
      <c r="B80" t="s">
        <v>10</v>
      </c>
      <c r="C80" t="s">
        <v>61</v>
      </c>
      <c r="D80" t="s">
        <v>12</v>
      </c>
      <c r="E80" t="s">
        <v>62</v>
      </c>
      <c r="F80" s="5">
        <v>0</v>
      </c>
      <c r="G80" s="5">
        <v>0</v>
      </c>
      <c r="H80" s="5">
        <v>0</v>
      </c>
      <c r="I80" s="5">
        <v>112.8</v>
      </c>
      <c r="J80" s="5">
        <v>112.8</v>
      </c>
    </row>
    <row r="81" spans="1:10" x14ac:dyDescent="0.25">
      <c r="A81" s="1">
        <v>45768</v>
      </c>
      <c r="B81" t="s">
        <v>10</v>
      </c>
      <c r="C81" t="s">
        <v>19</v>
      </c>
      <c r="D81" t="s">
        <v>78</v>
      </c>
      <c r="E81" t="s">
        <v>17</v>
      </c>
      <c r="F81" s="5">
        <v>69.900000000000006</v>
      </c>
      <c r="G81" s="5">
        <v>0</v>
      </c>
      <c r="H81" s="5">
        <v>-15.91</v>
      </c>
      <c r="I81" s="5">
        <v>2.4</v>
      </c>
      <c r="J81" s="5">
        <v>56.39</v>
      </c>
    </row>
    <row r="82" spans="1:10" x14ac:dyDescent="0.25">
      <c r="A82" s="1">
        <v>45765</v>
      </c>
      <c r="B82" t="s">
        <v>10</v>
      </c>
      <c r="C82" t="s">
        <v>61</v>
      </c>
      <c r="D82" t="s">
        <v>12</v>
      </c>
      <c r="E82" t="s">
        <v>62</v>
      </c>
      <c r="F82" s="5">
        <v>0</v>
      </c>
      <c r="G82" s="5">
        <v>0</v>
      </c>
      <c r="H82" s="5">
        <v>0</v>
      </c>
      <c r="I82" s="5">
        <v>56.41</v>
      </c>
      <c r="J82" s="5">
        <v>56.41</v>
      </c>
    </row>
    <row r="83" spans="1:10" x14ac:dyDescent="0.25">
      <c r="A83" s="1">
        <v>45765</v>
      </c>
      <c r="B83" t="s">
        <v>10</v>
      </c>
      <c r="C83" t="s">
        <v>63</v>
      </c>
      <c r="D83" t="s">
        <v>12</v>
      </c>
      <c r="E83" t="s">
        <v>64</v>
      </c>
      <c r="F83" s="5">
        <v>0</v>
      </c>
      <c r="G83" s="5">
        <v>0</v>
      </c>
      <c r="H83" s="5">
        <v>0</v>
      </c>
      <c r="I83" s="5">
        <v>-56.41</v>
      </c>
      <c r="J83" s="5">
        <v>-56.41</v>
      </c>
    </row>
    <row r="84" spans="1:10" x14ac:dyDescent="0.25">
      <c r="A84" s="1">
        <v>45764</v>
      </c>
      <c r="B84" t="s">
        <v>10</v>
      </c>
      <c r="C84" t="s">
        <v>19</v>
      </c>
      <c r="D84" t="s">
        <v>79</v>
      </c>
      <c r="E84" t="s">
        <v>17</v>
      </c>
      <c r="F84" s="5">
        <v>69.900000000000006</v>
      </c>
      <c r="G84" s="5">
        <v>0</v>
      </c>
      <c r="H84" s="5">
        <v>-15.89</v>
      </c>
      <c r="I84" s="5">
        <v>2.4</v>
      </c>
      <c r="J84" s="5">
        <v>56.41</v>
      </c>
    </row>
    <row r="85" spans="1:10" x14ac:dyDescent="0.25">
      <c r="A85" s="1">
        <v>45758</v>
      </c>
      <c r="B85" t="s">
        <v>10</v>
      </c>
      <c r="C85" t="s">
        <v>61</v>
      </c>
      <c r="D85" t="s">
        <v>12</v>
      </c>
      <c r="E85" t="s">
        <v>62</v>
      </c>
      <c r="F85" s="5">
        <v>0</v>
      </c>
      <c r="G85" s="5">
        <v>0</v>
      </c>
      <c r="H85" s="5">
        <v>0</v>
      </c>
      <c r="I85" s="5">
        <v>60.95</v>
      </c>
      <c r="J85" s="5">
        <v>60.95</v>
      </c>
    </row>
    <row r="86" spans="1:10" x14ac:dyDescent="0.25">
      <c r="A86" s="1">
        <v>45758</v>
      </c>
      <c r="B86" t="s">
        <v>10</v>
      </c>
      <c r="C86" t="s">
        <v>63</v>
      </c>
      <c r="D86" t="s">
        <v>12</v>
      </c>
      <c r="E86" t="s">
        <v>64</v>
      </c>
      <c r="F86" s="5">
        <v>0</v>
      </c>
      <c r="G86" s="5">
        <v>0</v>
      </c>
      <c r="H86" s="5">
        <v>0</v>
      </c>
      <c r="I86" s="5">
        <v>-60.95</v>
      </c>
      <c r="J86" s="5">
        <v>-60.95</v>
      </c>
    </row>
    <row r="87" spans="1:10" x14ac:dyDescent="0.25">
      <c r="A87" s="1">
        <v>45751</v>
      </c>
      <c r="B87" t="s">
        <v>10</v>
      </c>
      <c r="C87" t="s">
        <v>61</v>
      </c>
      <c r="D87" t="s">
        <v>12</v>
      </c>
      <c r="E87" t="s">
        <v>62</v>
      </c>
      <c r="F87" s="5">
        <v>0</v>
      </c>
      <c r="G87" s="5">
        <v>0</v>
      </c>
      <c r="H87" s="5">
        <v>0</v>
      </c>
      <c r="I87" s="5">
        <v>369.2</v>
      </c>
      <c r="J87" s="5">
        <v>369.2</v>
      </c>
    </row>
    <row r="88" spans="1:10" x14ac:dyDescent="0.25">
      <c r="A88" s="1">
        <v>45751</v>
      </c>
      <c r="B88" t="s">
        <v>10</v>
      </c>
      <c r="C88" t="s">
        <v>63</v>
      </c>
      <c r="D88" t="s">
        <v>12</v>
      </c>
      <c r="E88" t="s">
        <v>64</v>
      </c>
      <c r="F88" s="5">
        <v>0</v>
      </c>
      <c r="G88" s="5">
        <v>0</v>
      </c>
      <c r="H88" s="5">
        <v>0</v>
      </c>
      <c r="I88" s="5">
        <v>-369.2</v>
      </c>
      <c r="J88" s="5">
        <v>-369.2</v>
      </c>
    </row>
    <row r="89" spans="1:10" x14ac:dyDescent="0.25">
      <c r="A89" s="1">
        <v>45749</v>
      </c>
      <c r="B89" t="s">
        <v>10</v>
      </c>
      <c r="C89" t="s">
        <v>19</v>
      </c>
      <c r="D89" t="s">
        <v>80</v>
      </c>
      <c r="E89" t="s">
        <v>17</v>
      </c>
      <c r="F89" s="5">
        <v>69.900000000000006</v>
      </c>
      <c r="G89" s="5">
        <v>0</v>
      </c>
      <c r="H89" s="5">
        <v>-16.95</v>
      </c>
      <c r="I89" s="5">
        <v>8</v>
      </c>
      <c r="J89" s="5">
        <v>60.95</v>
      </c>
    </row>
    <row r="90" spans="1:10" x14ac:dyDescent="0.25">
      <c r="A90" s="1">
        <v>45747</v>
      </c>
      <c r="B90" t="s">
        <v>10</v>
      </c>
      <c r="C90" t="s">
        <v>19</v>
      </c>
      <c r="D90" t="s">
        <v>81</v>
      </c>
      <c r="E90" t="s">
        <v>17</v>
      </c>
      <c r="F90" s="5">
        <v>80</v>
      </c>
      <c r="G90" s="5">
        <v>0</v>
      </c>
      <c r="H90" s="5">
        <v>-18.86</v>
      </c>
      <c r="I90" s="5">
        <v>8</v>
      </c>
      <c r="J90" s="5">
        <v>69.14</v>
      </c>
    </row>
    <row r="91" spans="1:10" x14ac:dyDescent="0.25">
      <c r="A91" s="1">
        <v>45746</v>
      </c>
      <c r="B91" t="s">
        <v>10</v>
      </c>
      <c r="C91" t="s">
        <v>33</v>
      </c>
      <c r="D91" t="s">
        <v>82</v>
      </c>
      <c r="E91" t="s">
        <v>35</v>
      </c>
      <c r="F91" s="5">
        <v>0</v>
      </c>
      <c r="G91" s="5">
        <v>0</v>
      </c>
      <c r="H91" s="5">
        <v>0</v>
      </c>
      <c r="I91" s="5">
        <v>-2.93</v>
      </c>
      <c r="J91" s="5">
        <v>-2.93</v>
      </c>
    </row>
    <row r="92" spans="1:10" x14ac:dyDescent="0.25">
      <c r="A92" s="1">
        <v>45746</v>
      </c>
      <c r="B92" t="s">
        <v>10</v>
      </c>
      <c r="C92" t="s">
        <v>19</v>
      </c>
      <c r="D92" t="s">
        <v>83</v>
      </c>
      <c r="E92" t="s">
        <v>17</v>
      </c>
      <c r="F92" s="5">
        <v>69.900000000000006</v>
      </c>
      <c r="G92" s="5">
        <v>0</v>
      </c>
      <c r="H92" s="5">
        <v>-15.88</v>
      </c>
      <c r="I92" s="5">
        <v>2.4</v>
      </c>
      <c r="J92" s="5">
        <v>56.42</v>
      </c>
    </row>
    <row r="93" spans="1:10" x14ac:dyDescent="0.25">
      <c r="A93" s="1">
        <v>45744</v>
      </c>
      <c r="B93" t="s">
        <v>10</v>
      </c>
      <c r="C93" t="s">
        <v>19</v>
      </c>
      <c r="D93" t="s">
        <v>84</v>
      </c>
      <c r="E93" t="s">
        <v>17</v>
      </c>
      <c r="F93" s="5">
        <v>80</v>
      </c>
      <c r="G93" s="5">
        <v>0</v>
      </c>
      <c r="H93" s="5">
        <v>-17.8</v>
      </c>
      <c r="I93" s="5">
        <v>2.4</v>
      </c>
      <c r="J93" s="5">
        <v>64.599999999999994</v>
      </c>
    </row>
    <row r="94" spans="1:10" x14ac:dyDescent="0.25">
      <c r="A94" s="1">
        <v>45744</v>
      </c>
      <c r="B94" t="s">
        <v>10</v>
      </c>
      <c r="C94" t="s">
        <v>63</v>
      </c>
      <c r="D94" t="s">
        <v>12</v>
      </c>
      <c r="E94" t="s">
        <v>64</v>
      </c>
      <c r="F94" s="5">
        <v>0</v>
      </c>
      <c r="G94" s="5">
        <v>0</v>
      </c>
      <c r="H94" s="5">
        <v>0</v>
      </c>
      <c r="I94" s="5">
        <v>-121.02</v>
      </c>
      <c r="J94" s="5">
        <v>-121.02</v>
      </c>
    </row>
    <row r="95" spans="1:10" x14ac:dyDescent="0.25">
      <c r="A95" s="1">
        <v>45744</v>
      </c>
      <c r="B95" t="s">
        <v>10</v>
      </c>
      <c r="C95" t="s">
        <v>61</v>
      </c>
      <c r="D95" t="s">
        <v>12</v>
      </c>
      <c r="E95" t="s">
        <v>62</v>
      </c>
      <c r="F95" s="5">
        <v>0</v>
      </c>
      <c r="G95" s="5">
        <v>0</v>
      </c>
      <c r="H95" s="5">
        <v>0</v>
      </c>
      <c r="I95" s="5">
        <v>121.02</v>
      </c>
      <c r="J95" s="5">
        <v>121.02</v>
      </c>
    </row>
    <row r="96" spans="1:10" x14ac:dyDescent="0.25">
      <c r="A96" s="1">
        <v>45742</v>
      </c>
      <c r="B96" t="s">
        <v>10</v>
      </c>
      <c r="C96" t="s">
        <v>19</v>
      </c>
      <c r="D96" t="s">
        <v>85</v>
      </c>
      <c r="E96" t="s">
        <v>17</v>
      </c>
      <c r="F96" s="5">
        <v>69.900000000000006</v>
      </c>
      <c r="G96" s="5">
        <v>0</v>
      </c>
      <c r="H96" s="5">
        <v>-15.89</v>
      </c>
      <c r="I96" s="5">
        <v>2.4</v>
      </c>
      <c r="J96" s="5">
        <v>56.41</v>
      </c>
    </row>
    <row r="97" spans="1:10" x14ac:dyDescent="0.25">
      <c r="A97" s="1">
        <v>45742</v>
      </c>
      <c r="B97" t="s">
        <v>10</v>
      </c>
      <c r="C97" t="s">
        <v>19</v>
      </c>
      <c r="D97" t="s">
        <v>86</v>
      </c>
      <c r="E97" t="s">
        <v>17</v>
      </c>
      <c r="F97" s="5">
        <v>80</v>
      </c>
      <c r="G97" s="5">
        <v>0</v>
      </c>
      <c r="H97" s="5">
        <v>-17.79</v>
      </c>
      <c r="I97" s="5">
        <v>2.4</v>
      </c>
      <c r="J97" s="5">
        <v>64.61</v>
      </c>
    </row>
    <row r="98" spans="1:10" x14ac:dyDescent="0.25">
      <c r="A98" s="1">
        <v>45709</v>
      </c>
      <c r="B98" t="s">
        <v>10</v>
      </c>
      <c r="C98" t="s">
        <v>63</v>
      </c>
      <c r="D98" t="s">
        <v>12</v>
      </c>
      <c r="E98" t="s">
        <v>64</v>
      </c>
      <c r="F98" s="5">
        <v>0</v>
      </c>
      <c r="G98" s="5">
        <v>0</v>
      </c>
      <c r="H98" s="5">
        <v>0</v>
      </c>
      <c r="I98" s="5">
        <v>-123.27</v>
      </c>
      <c r="J98" s="5">
        <v>-123.27</v>
      </c>
    </row>
    <row r="99" spans="1:10" x14ac:dyDescent="0.25">
      <c r="A99" s="1">
        <v>45709</v>
      </c>
      <c r="B99" t="s">
        <v>10</v>
      </c>
      <c r="C99" t="s">
        <v>61</v>
      </c>
      <c r="D99" t="s">
        <v>12</v>
      </c>
      <c r="E99" t="s">
        <v>62</v>
      </c>
      <c r="F99" s="5">
        <v>0</v>
      </c>
      <c r="G99" s="5">
        <v>0</v>
      </c>
      <c r="H99" s="5">
        <v>0</v>
      </c>
      <c r="I99" s="5">
        <v>123.27</v>
      </c>
      <c r="J99" s="5">
        <v>123.27</v>
      </c>
    </row>
    <row r="100" spans="1:10" x14ac:dyDescent="0.25">
      <c r="A100" s="1">
        <v>45702</v>
      </c>
      <c r="B100" t="s">
        <v>10</v>
      </c>
      <c r="C100" t="s">
        <v>33</v>
      </c>
      <c r="D100" t="s">
        <v>87</v>
      </c>
      <c r="E100" t="s">
        <v>35</v>
      </c>
      <c r="F100" s="5">
        <v>0</v>
      </c>
      <c r="G100" s="5">
        <v>0</v>
      </c>
      <c r="H100" s="5">
        <v>0</v>
      </c>
      <c r="I100" s="5">
        <v>-2.2999999999999998</v>
      </c>
      <c r="J100" s="5">
        <v>-2.2999999999999998</v>
      </c>
    </row>
    <row r="101" spans="1:10" x14ac:dyDescent="0.25">
      <c r="A101" s="1">
        <v>45702</v>
      </c>
      <c r="B101" t="s">
        <v>10</v>
      </c>
      <c r="C101" t="s">
        <v>61</v>
      </c>
      <c r="D101" t="s">
        <v>12</v>
      </c>
      <c r="E101" t="s">
        <v>62</v>
      </c>
      <c r="F101" s="5">
        <v>0</v>
      </c>
      <c r="G101" s="5">
        <v>0</v>
      </c>
      <c r="H101" s="5">
        <v>0</v>
      </c>
      <c r="I101" s="5">
        <v>125.57</v>
      </c>
      <c r="J101" s="5">
        <v>125.57</v>
      </c>
    </row>
    <row r="102" spans="1:10" x14ac:dyDescent="0.25">
      <c r="A102" s="1">
        <v>45702</v>
      </c>
      <c r="B102" t="s">
        <v>10</v>
      </c>
      <c r="C102" t="s">
        <v>63</v>
      </c>
      <c r="D102" t="s">
        <v>12</v>
      </c>
      <c r="E102" t="s">
        <v>64</v>
      </c>
      <c r="F102" s="5">
        <v>0</v>
      </c>
      <c r="G102" s="5">
        <v>0</v>
      </c>
      <c r="H102" s="5">
        <v>0</v>
      </c>
      <c r="I102" s="5">
        <v>-125.57</v>
      </c>
      <c r="J102" s="5">
        <v>-125.57</v>
      </c>
    </row>
    <row r="103" spans="1:10" x14ac:dyDescent="0.25">
      <c r="A103" s="1">
        <v>45702</v>
      </c>
      <c r="B103" t="s">
        <v>10</v>
      </c>
      <c r="C103" t="s">
        <v>19</v>
      </c>
      <c r="D103" t="s">
        <v>88</v>
      </c>
      <c r="E103" t="s">
        <v>17</v>
      </c>
      <c r="F103" s="5">
        <v>80</v>
      </c>
      <c r="G103" s="5">
        <v>0</v>
      </c>
      <c r="H103" s="5">
        <v>-17.8</v>
      </c>
      <c r="I103" s="5">
        <v>2.4</v>
      </c>
      <c r="J103" s="5">
        <v>64.599999999999994</v>
      </c>
    </row>
    <row r="104" spans="1:10" x14ac:dyDescent="0.25">
      <c r="A104" s="1">
        <v>45701</v>
      </c>
      <c r="B104" t="s">
        <v>10</v>
      </c>
      <c r="C104" t="s">
        <v>19</v>
      </c>
      <c r="D104" t="s">
        <v>89</v>
      </c>
      <c r="E104" t="s">
        <v>17</v>
      </c>
      <c r="F104" s="5">
        <v>69.900000000000006</v>
      </c>
      <c r="G104" s="5">
        <v>0</v>
      </c>
      <c r="H104" s="5">
        <v>-16.93</v>
      </c>
      <c r="I104" s="5">
        <v>8</v>
      </c>
      <c r="J104" s="5">
        <v>60.97</v>
      </c>
    </row>
    <row r="105" spans="1:10" x14ac:dyDescent="0.25">
      <c r="A105" s="1">
        <v>45695</v>
      </c>
      <c r="B105" t="s">
        <v>10</v>
      </c>
      <c r="C105" t="s">
        <v>63</v>
      </c>
      <c r="D105" t="s">
        <v>12</v>
      </c>
      <c r="E105" t="s">
        <v>64</v>
      </c>
      <c r="F105" s="5">
        <v>0</v>
      </c>
      <c r="G105" s="5">
        <v>0</v>
      </c>
      <c r="H105" s="5">
        <v>0</v>
      </c>
      <c r="I105" s="5">
        <v>-60.95</v>
      </c>
      <c r="J105" s="5">
        <v>-60.95</v>
      </c>
    </row>
    <row r="106" spans="1:10" x14ac:dyDescent="0.25">
      <c r="A106" s="1">
        <v>45695</v>
      </c>
      <c r="B106" t="s">
        <v>10</v>
      </c>
      <c r="C106" t="s">
        <v>61</v>
      </c>
      <c r="D106" t="s">
        <v>12</v>
      </c>
      <c r="E106" t="s">
        <v>62</v>
      </c>
      <c r="F106" s="5">
        <v>0</v>
      </c>
      <c r="G106" s="5">
        <v>0</v>
      </c>
      <c r="H106" s="5">
        <v>0</v>
      </c>
      <c r="I106" s="5">
        <v>60.95</v>
      </c>
      <c r="J106" s="5">
        <v>60.95</v>
      </c>
    </row>
    <row r="107" spans="1:10" x14ac:dyDescent="0.25">
      <c r="A107" s="1">
        <v>45691</v>
      </c>
      <c r="B107" t="s">
        <v>10</v>
      </c>
      <c r="C107" t="s">
        <v>19</v>
      </c>
      <c r="D107" t="s">
        <v>90</v>
      </c>
      <c r="E107" t="s">
        <v>17</v>
      </c>
      <c r="F107" s="5">
        <v>69.900000000000006</v>
      </c>
      <c r="G107" s="5">
        <v>0</v>
      </c>
      <c r="H107" s="5">
        <v>-16.95</v>
      </c>
      <c r="I107" s="5">
        <v>8</v>
      </c>
      <c r="J107" s="5">
        <v>60.95</v>
      </c>
    </row>
    <row r="108" spans="1:10" x14ac:dyDescent="0.25">
      <c r="A108" s="1">
        <v>45688</v>
      </c>
      <c r="B108" t="s">
        <v>10</v>
      </c>
      <c r="C108" t="s">
        <v>63</v>
      </c>
      <c r="D108" t="s">
        <v>12</v>
      </c>
      <c r="E108" t="s">
        <v>64</v>
      </c>
      <c r="F108" s="5">
        <v>0</v>
      </c>
      <c r="G108" s="5">
        <v>0</v>
      </c>
      <c r="H108" s="5">
        <v>0</v>
      </c>
      <c r="I108" s="5">
        <v>-121.02</v>
      </c>
      <c r="J108" s="5">
        <v>-121.02</v>
      </c>
    </row>
    <row r="109" spans="1:10" x14ac:dyDescent="0.25">
      <c r="A109" s="1">
        <v>45688</v>
      </c>
      <c r="B109" t="s">
        <v>10</v>
      </c>
      <c r="C109" t="s">
        <v>61</v>
      </c>
      <c r="D109" t="s">
        <v>12</v>
      </c>
      <c r="E109" t="s">
        <v>62</v>
      </c>
      <c r="F109" s="5">
        <v>0</v>
      </c>
      <c r="G109" s="5">
        <v>0</v>
      </c>
      <c r="H109" s="5">
        <v>0</v>
      </c>
      <c r="I109" s="5">
        <v>121.02</v>
      </c>
      <c r="J109" s="5">
        <v>121.02</v>
      </c>
    </row>
    <row r="110" spans="1:10" x14ac:dyDescent="0.25">
      <c r="A110" s="1">
        <v>45681</v>
      </c>
      <c r="B110" t="s">
        <v>10</v>
      </c>
      <c r="C110" t="s">
        <v>15</v>
      </c>
      <c r="D110" t="s">
        <v>91</v>
      </c>
      <c r="E110" t="s">
        <v>17</v>
      </c>
      <c r="F110" s="5">
        <v>-69.900000000000006</v>
      </c>
      <c r="G110" s="5">
        <v>0</v>
      </c>
      <c r="H110" s="5">
        <v>13.26</v>
      </c>
      <c r="I110" s="5">
        <v>-5.4</v>
      </c>
      <c r="J110" s="5">
        <v>-62.04</v>
      </c>
    </row>
    <row r="111" spans="1:10" x14ac:dyDescent="0.25">
      <c r="A111" s="1">
        <v>45681</v>
      </c>
      <c r="B111" t="s">
        <v>10</v>
      </c>
      <c r="C111" t="s">
        <v>63</v>
      </c>
      <c r="D111" t="s">
        <v>12</v>
      </c>
      <c r="E111" t="s">
        <v>64</v>
      </c>
      <c r="F111" s="5">
        <v>0</v>
      </c>
      <c r="G111" s="5">
        <v>0</v>
      </c>
      <c r="H111" s="5">
        <v>0</v>
      </c>
      <c r="I111" s="5">
        <v>-298.43</v>
      </c>
      <c r="J111" s="5">
        <v>-298.43</v>
      </c>
    </row>
    <row r="112" spans="1:10" x14ac:dyDescent="0.25">
      <c r="A112" s="1">
        <v>45681</v>
      </c>
      <c r="B112" t="s">
        <v>10</v>
      </c>
      <c r="C112" t="s">
        <v>61</v>
      </c>
      <c r="D112" t="s">
        <v>12</v>
      </c>
      <c r="E112" t="s">
        <v>62</v>
      </c>
      <c r="F112" s="5">
        <v>0</v>
      </c>
      <c r="G112" s="5">
        <v>0</v>
      </c>
      <c r="H112" s="5">
        <v>0</v>
      </c>
      <c r="I112" s="5">
        <v>298.43</v>
      </c>
      <c r="J112" s="5">
        <v>298.43</v>
      </c>
    </row>
    <row r="113" spans="1:10" x14ac:dyDescent="0.25">
      <c r="A113" s="1">
        <v>45676</v>
      </c>
      <c r="B113" t="s">
        <v>10</v>
      </c>
      <c r="C113" t="s">
        <v>19</v>
      </c>
      <c r="D113" t="s">
        <v>92</v>
      </c>
      <c r="E113" t="s">
        <v>17</v>
      </c>
      <c r="F113" s="5">
        <v>69.900000000000006</v>
      </c>
      <c r="G113" s="5">
        <v>0</v>
      </c>
      <c r="H113" s="5">
        <v>-15.91</v>
      </c>
      <c r="I113" s="5">
        <v>2.4</v>
      </c>
      <c r="J113" s="5">
        <v>56.39</v>
      </c>
    </row>
    <row r="114" spans="1:10" x14ac:dyDescent="0.25">
      <c r="A114" s="1">
        <v>45674</v>
      </c>
      <c r="B114" t="s">
        <v>10</v>
      </c>
      <c r="C114" t="s">
        <v>63</v>
      </c>
      <c r="D114" t="s">
        <v>12</v>
      </c>
      <c r="E114" t="s">
        <v>64</v>
      </c>
      <c r="F114" s="5">
        <v>0</v>
      </c>
      <c r="G114" s="5">
        <v>0</v>
      </c>
      <c r="H114" s="5">
        <v>0</v>
      </c>
      <c r="I114" s="5">
        <v>-291.05</v>
      </c>
      <c r="J114" s="5">
        <v>-291.05</v>
      </c>
    </row>
    <row r="115" spans="1:10" x14ac:dyDescent="0.25">
      <c r="A115" s="1">
        <v>45674</v>
      </c>
      <c r="B115" t="s">
        <v>10</v>
      </c>
      <c r="C115" t="s">
        <v>61</v>
      </c>
      <c r="D115" t="s">
        <v>12</v>
      </c>
      <c r="E115" t="s">
        <v>62</v>
      </c>
      <c r="F115" s="5">
        <v>0</v>
      </c>
      <c r="G115" s="5">
        <v>0</v>
      </c>
      <c r="H115" s="5">
        <v>0</v>
      </c>
      <c r="I115" s="5">
        <v>291.05</v>
      </c>
      <c r="J115" s="5">
        <v>291.05</v>
      </c>
    </row>
    <row r="116" spans="1:10" x14ac:dyDescent="0.25">
      <c r="A116" s="1">
        <v>45673</v>
      </c>
      <c r="B116" t="s">
        <v>10</v>
      </c>
      <c r="C116" t="s">
        <v>19</v>
      </c>
      <c r="D116" t="s">
        <v>93</v>
      </c>
      <c r="E116" t="s">
        <v>17</v>
      </c>
      <c r="F116" s="5">
        <v>80</v>
      </c>
      <c r="G116" s="5">
        <v>0</v>
      </c>
      <c r="H116" s="5">
        <v>-17.77</v>
      </c>
      <c r="I116" s="5">
        <v>2.4</v>
      </c>
      <c r="J116" s="5">
        <v>64.63</v>
      </c>
    </row>
    <row r="117" spans="1:10" x14ac:dyDescent="0.25">
      <c r="A117" s="1">
        <v>45673</v>
      </c>
      <c r="B117" t="s">
        <v>10</v>
      </c>
      <c r="C117" t="s">
        <v>19</v>
      </c>
      <c r="D117" t="s">
        <v>94</v>
      </c>
      <c r="E117" t="s">
        <v>17</v>
      </c>
      <c r="F117" s="5">
        <v>80</v>
      </c>
      <c r="G117" s="5">
        <v>0</v>
      </c>
      <c r="H117" s="5">
        <v>-17.77</v>
      </c>
      <c r="I117" s="5">
        <v>2.4</v>
      </c>
      <c r="J117" s="5">
        <v>64.63</v>
      </c>
    </row>
    <row r="118" spans="1:10" x14ac:dyDescent="0.25">
      <c r="A118" s="1">
        <v>45670</v>
      </c>
      <c r="B118" t="s">
        <v>10</v>
      </c>
      <c r="C118" t="s">
        <v>19</v>
      </c>
      <c r="D118" t="s">
        <v>95</v>
      </c>
      <c r="E118" t="s">
        <v>17</v>
      </c>
      <c r="F118" s="5">
        <v>69.900000000000006</v>
      </c>
      <c r="G118" s="5">
        <v>0</v>
      </c>
      <c r="H118" s="5">
        <v>-15.91</v>
      </c>
      <c r="I118" s="5">
        <v>2.4</v>
      </c>
      <c r="J118" s="5">
        <v>56.39</v>
      </c>
    </row>
    <row r="119" spans="1:10" x14ac:dyDescent="0.25">
      <c r="A119" s="1">
        <v>45670</v>
      </c>
      <c r="B119" t="s">
        <v>10</v>
      </c>
      <c r="C119" t="s">
        <v>19</v>
      </c>
      <c r="D119" t="s">
        <v>91</v>
      </c>
      <c r="E119" t="s">
        <v>17</v>
      </c>
      <c r="F119" s="5">
        <v>69.900000000000006</v>
      </c>
      <c r="G119" s="5">
        <v>0</v>
      </c>
      <c r="H119" s="5">
        <v>-15.91</v>
      </c>
      <c r="I119" s="5">
        <v>2.4</v>
      </c>
      <c r="J119" s="5">
        <v>56.39</v>
      </c>
    </row>
    <row r="120" spans="1:10" x14ac:dyDescent="0.25">
      <c r="A120" s="1">
        <v>45667</v>
      </c>
      <c r="B120" t="s">
        <v>10</v>
      </c>
      <c r="C120" t="s">
        <v>63</v>
      </c>
      <c r="D120" t="s">
        <v>12</v>
      </c>
      <c r="E120" t="s">
        <v>64</v>
      </c>
      <c r="F120" s="5">
        <v>0</v>
      </c>
      <c r="G120" s="5">
        <v>0</v>
      </c>
      <c r="H120" s="5">
        <v>0</v>
      </c>
      <c r="I120" s="5">
        <v>-49.01</v>
      </c>
      <c r="J120" s="5">
        <v>-49.01</v>
      </c>
    </row>
    <row r="121" spans="1:10" x14ac:dyDescent="0.25">
      <c r="A121" s="1">
        <v>45667</v>
      </c>
      <c r="B121" t="s">
        <v>10</v>
      </c>
      <c r="C121" t="s">
        <v>61</v>
      </c>
      <c r="D121" t="s">
        <v>12</v>
      </c>
      <c r="E121" t="s">
        <v>62</v>
      </c>
      <c r="F121" s="5">
        <v>0</v>
      </c>
      <c r="G121" s="5">
        <v>0</v>
      </c>
      <c r="H121" s="5">
        <v>0</v>
      </c>
      <c r="I121" s="5">
        <v>49.01</v>
      </c>
      <c r="J121" s="5">
        <v>49.01</v>
      </c>
    </row>
    <row r="122" spans="1:10" x14ac:dyDescent="0.25">
      <c r="A122" s="1">
        <v>45663</v>
      </c>
      <c r="B122" t="s">
        <v>10</v>
      </c>
      <c r="C122" t="s">
        <v>19</v>
      </c>
      <c r="D122" t="s">
        <v>96</v>
      </c>
      <c r="E122" t="s">
        <v>17</v>
      </c>
      <c r="F122" s="5">
        <v>69.900000000000006</v>
      </c>
      <c r="G122" s="5">
        <v>0</v>
      </c>
      <c r="H122" s="5">
        <v>-15.89</v>
      </c>
      <c r="I122" s="5">
        <v>2.4</v>
      </c>
      <c r="J122" s="5">
        <v>56.41</v>
      </c>
    </row>
    <row r="123" spans="1:10" x14ac:dyDescent="0.25">
      <c r="A123" s="1">
        <v>45662</v>
      </c>
      <c r="B123" t="s">
        <v>10</v>
      </c>
      <c r="C123" t="s">
        <v>15</v>
      </c>
      <c r="D123" t="s">
        <v>97</v>
      </c>
      <c r="E123" t="s">
        <v>17</v>
      </c>
      <c r="F123" s="5">
        <v>-69.900000000000006</v>
      </c>
      <c r="G123" s="5">
        <v>0</v>
      </c>
      <c r="H123" s="5">
        <v>14.1</v>
      </c>
      <c r="I123" s="5">
        <v>-8</v>
      </c>
      <c r="J123" s="5">
        <v>-63.8</v>
      </c>
    </row>
    <row r="124" spans="1:10" x14ac:dyDescent="0.25">
      <c r="A124" s="1">
        <v>45660</v>
      </c>
      <c r="B124" t="s">
        <v>10</v>
      </c>
      <c r="C124" t="s">
        <v>63</v>
      </c>
      <c r="D124" t="s">
        <v>12</v>
      </c>
      <c r="E124" t="s">
        <v>64</v>
      </c>
      <c r="F124" s="5">
        <v>0</v>
      </c>
      <c r="G124" s="5">
        <v>0</v>
      </c>
      <c r="H124" s="5">
        <v>0</v>
      </c>
      <c r="I124" s="5">
        <v>-56.4</v>
      </c>
      <c r="J124" s="5">
        <v>-56.4</v>
      </c>
    </row>
    <row r="125" spans="1:10" x14ac:dyDescent="0.25">
      <c r="A125" s="1">
        <v>45660</v>
      </c>
      <c r="B125" t="s">
        <v>10</v>
      </c>
      <c r="C125" t="s">
        <v>61</v>
      </c>
      <c r="D125" t="s">
        <v>12</v>
      </c>
      <c r="E125" t="s">
        <v>62</v>
      </c>
      <c r="F125" s="5">
        <v>0</v>
      </c>
      <c r="G125" s="5">
        <v>0</v>
      </c>
      <c r="H125" s="5">
        <v>0</v>
      </c>
      <c r="I125" s="5">
        <v>56.4</v>
      </c>
      <c r="J125" s="5">
        <v>56.4</v>
      </c>
    </row>
    <row r="126" spans="1:10" s="3" customFormat="1" ht="23.25" customHeight="1" x14ac:dyDescent="0.25">
      <c r="F126" s="6">
        <f>SUM(F2:F125)</f>
        <v>4396.0000000000018</v>
      </c>
      <c r="G126" s="6"/>
      <c r="H126" s="6">
        <f>SUM(H2:H125)</f>
        <v>-1195.3300000000011</v>
      </c>
      <c r="I126" s="6">
        <f>SUM(I2:I125)</f>
        <v>120.05000000000007</v>
      </c>
      <c r="J126" s="6">
        <f>SUM(J2:J125)</f>
        <v>3320.7200000000003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9EDA0-6C99-49A0-88AE-211CDD04AE8F}">
  <dimension ref="A1:J113"/>
  <sheetViews>
    <sheetView topLeftCell="A100" workbookViewId="0">
      <selection activeCell="F113" sqref="F113:J113"/>
    </sheetView>
  </sheetViews>
  <sheetFormatPr defaultRowHeight="15" x14ac:dyDescent="0.25"/>
  <cols>
    <col min="1" max="1" width="10.7109375" bestFit="1" customWidth="1"/>
    <col min="2" max="2" width="21.5703125" bestFit="1" customWidth="1"/>
    <col min="3" max="3" width="48.85546875" bestFit="1" customWidth="1"/>
    <col min="4" max="4" width="25.140625" bestFit="1" customWidth="1"/>
    <col min="5" max="5" width="40.140625" bestFit="1" customWidth="1"/>
    <col min="6" max="6" width="19.7109375" style="5" bestFit="1" customWidth="1"/>
    <col min="7" max="7" width="12.28515625" style="5" bestFit="1" customWidth="1"/>
    <col min="8" max="8" width="20.28515625" style="5" bestFit="1" customWidth="1"/>
    <col min="9" max="9" width="15.7109375" style="5" bestFit="1" customWidth="1"/>
    <col min="10" max="10" width="13.140625" style="5" bestFit="1" customWidth="1"/>
  </cols>
  <sheetData>
    <row r="1" spans="1:10" s="2" customFormat="1" ht="23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1">
        <v>45938</v>
      </c>
      <c r="B2" t="s">
        <v>18</v>
      </c>
      <c r="C2" t="s">
        <v>19</v>
      </c>
      <c r="D2" t="s">
        <v>98</v>
      </c>
      <c r="E2" t="s">
        <v>99</v>
      </c>
      <c r="F2" s="5">
        <v>80</v>
      </c>
      <c r="G2" s="5">
        <v>0</v>
      </c>
      <c r="H2" s="5">
        <v>-16.09</v>
      </c>
      <c r="I2" s="5">
        <v>0</v>
      </c>
      <c r="J2" s="5">
        <v>63.91</v>
      </c>
    </row>
    <row r="3" spans="1:10" x14ac:dyDescent="0.25">
      <c r="A3" s="1">
        <v>45938</v>
      </c>
      <c r="B3" t="s">
        <v>10</v>
      </c>
      <c r="C3" t="s">
        <v>11</v>
      </c>
      <c r="D3" t="s">
        <v>12</v>
      </c>
      <c r="E3" t="s">
        <v>12</v>
      </c>
      <c r="F3" s="5">
        <v>0</v>
      </c>
      <c r="G3" s="5">
        <v>0</v>
      </c>
      <c r="H3" s="5">
        <v>0</v>
      </c>
      <c r="I3" s="5">
        <v>69.78</v>
      </c>
      <c r="J3" s="5">
        <v>69.78</v>
      </c>
    </row>
    <row r="4" spans="1:10" x14ac:dyDescent="0.25">
      <c r="A4" s="1">
        <v>45935</v>
      </c>
      <c r="B4" t="s">
        <v>10</v>
      </c>
      <c r="C4" t="s">
        <v>15</v>
      </c>
      <c r="D4" t="s">
        <v>100</v>
      </c>
      <c r="E4" t="s">
        <v>99</v>
      </c>
      <c r="F4" s="5">
        <v>-80</v>
      </c>
      <c r="G4" s="5">
        <v>0</v>
      </c>
      <c r="H4" s="5">
        <v>13.16</v>
      </c>
      <c r="I4" s="5">
        <v>0</v>
      </c>
      <c r="J4" s="5">
        <v>-66.84</v>
      </c>
    </row>
    <row r="5" spans="1:10" x14ac:dyDescent="0.25">
      <c r="A5" s="1">
        <v>45933</v>
      </c>
      <c r="B5" t="s">
        <v>10</v>
      </c>
      <c r="C5" t="s">
        <v>15</v>
      </c>
      <c r="D5" t="s">
        <v>101</v>
      </c>
      <c r="E5" t="s">
        <v>99</v>
      </c>
      <c r="F5" s="5">
        <v>-80</v>
      </c>
      <c r="G5" s="5">
        <v>0</v>
      </c>
      <c r="H5" s="5">
        <v>13.15</v>
      </c>
      <c r="I5" s="5">
        <v>0</v>
      </c>
      <c r="J5" s="5">
        <v>-66.849999999999994</v>
      </c>
    </row>
    <row r="6" spans="1:10" x14ac:dyDescent="0.25">
      <c r="A6" s="1">
        <v>45930</v>
      </c>
      <c r="B6" t="s">
        <v>18</v>
      </c>
      <c r="C6" t="s">
        <v>19</v>
      </c>
      <c r="D6" t="s">
        <v>102</v>
      </c>
      <c r="E6" t="s">
        <v>99</v>
      </c>
      <c r="F6" s="5">
        <v>80</v>
      </c>
      <c r="G6" s="5">
        <v>0</v>
      </c>
      <c r="H6" s="5">
        <v>-16.079999999999998</v>
      </c>
      <c r="I6" s="5">
        <v>0</v>
      </c>
      <c r="J6" s="5">
        <v>63.92</v>
      </c>
    </row>
    <row r="7" spans="1:10" x14ac:dyDescent="0.25">
      <c r="A7" s="1">
        <v>45927</v>
      </c>
      <c r="B7" t="s">
        <v>18</v>
      </c>
      <c r="C7" t="s">
        <v>19</v>
      </c>
      <c r="D7" t="s">
        <v>103</v>
      </c>
      <c r="E7" t="s">
        <v>99</v>
      </c>
      <c r="F7" s="5">
        <v>80</v>
      </c>
      <c r="G7" s="5">
        <v>0</v>
      </c>
      <c r="H7" s="5">
        <v>-16.100000000000001</v>
      </c>
      <c r="I7" s="5">
        <v>0</v>
      </c>
      <c r="J7" s="5">
        <v>63.9</v>
      </c>
    </row>
    <row r="8" spans="1:10" x14ac:dyDescent="0.25">
      <c r="A8" s="1">
        <v>45925</v>
      </c>
      <c r="B8" t="s">
        <v>10</v>
      </c>
      <c r="C8" t="s">
        <v>19</v>
      </c>
      <c r="D8" t="s">
        <v>100</v>
      </c>
      <c r="E8" t="s">
        <v>99</v>
      </c>
      <c r="F8" s="5">
        <v>80</v>
      </c>
      <c r="G8" s="5">
        <v>0</v>
      </c>
      <c r="H8" s="5">
        <v>-16.09</v>
      </c>
      <c r="I8" s="5">
        <v>0</v>
      </c>
      <c r="J8" s="5">
        <v>63.91</v>
      </c>
    </row>
    <row r="9" spans="1:10" x14ac:dyDescent="0.25">
      <c r="A9" s="1">
        <v>45918</v>
      </c>
      <c r="B9" t="s">
        <v>10</v>
      </c>
      <c r="C9" t="s">
        <v>19</v>
      </c>
      <c r="D9" t="s">
        <v>101</v>
      </c>
      <c r="E9" t="s">
        <v>99</v>
      </c>
      <c r="F9" s="5">
        <v>80</v>
      </c>
      <c r="G9" s="5">
        <v>0</v>
      </c>
      <c r="H9" s="5">
        <v>-16.079999999999998</v>
      </c>
      <c r="I9" s="5">
        <v>0</v>
      </c>
      <c r="J9" s="5">
        <v>63.92</v>
      </c>
    </row>
    <row r="10" spans="1:10" x14ac:dyDescent="0.25">
      <c r="A10" s="1">
        <v>45916</v>
      </c>
      <c r="B10" t="s">
        <v>10</v>
      </c>
      <c r="C10" t="s">
        <v>19</v>
      </c>
      <c r="D10" t="s">
        <v>104</v>
      </c>
      <c r="E10" t="s">
        <v>99</v>
      </c>
      <c r="F10" s="5">
        <v>80</v>
      </c>
      <c r="G10" s="5">
        <v>0</v>
      </c>
      <c r="H10" s="5">
        <v>-16.100000000000001</v>
      </c>
      <c r="I10" s="5">
        <v>0</v>
      </c>
      <c r="J10" s="5">
        <v>63.9</v>
      </c>
    </row>
    <row r="11" spans="1:10" x14ac:dyDescent="0.25">
      <c r="A11" s="1">
        <v>45913</v>
      </c>
      <c r="B11" t="s">
        <v>10</v>
      </c>
      <c r="C11" t="s">
        <v>33</v>
      </c>
      <c r="D11" t="s">
        <v>105</v>
      </c>
      <c r="E11" t="s">
        <v>35</v>
      </c>
      <c r="F11" s="5">
        <v>0</v>
      </c>
      <c r="G11" s="5">
        <v>0</v>
      </c>
      <c r="H11" s="5">
        <v>0</v>
      </c>
      <c r="I11" s="5">
        <v>-31.07</v>
      </c>
      <c r="J11" s="5">
        <v>-31.07</v>
      </c>
    </row>
    <row r="12" spans="1:10" x14ac:dyDescent="0.25">
      <c r="A12" s="1">
        <v>45912</v>
      </c>
      <c r="B12" t="s">
        <v>10</v>
      </c>
      <c r="C12" t="s">
        <v>106</v>
      </c>
      <c r="D12" t="s">
        <v>101</v>
      </c>
      <c r="E12" t="s">
        <v>107</v>
      </c>
      <c r="F12" s="5">
        <v>0</v>
      </c>
      <c r="G12" s="5">
        <v>0</v>
      </c>
      <c r="H12" s="5">
        <v>0</v>
      </c>
      <c r="I12" s="5">
        <v>-12.08</v>
      </c>
      <c r="J12" s="5">
        <v>-12.08</v>
      </c>
    </row>
    <row r="13" spans="1:10" x14ac:dyDescent="0.25">
      <c r="A13" s="1">
        <v>45910</v>
      </c>
      <c r="B13" t="s">
        <v>10</v>
      </c>
      <c r="C13" t="s">
        <v>19</v>
      </c>
      <c r="D13" t="s">
        <v>108</v>
      </c>
      <c r="E13" t="s">
        <v>99</v>
      </c>
      <c r="F13" s="5">
        <v>80</v>
      </c>
      <c r="G13" s="5">
        <v>0</v>
      </c>
      <c r="H13" s="5">
        <v>-16.100000000000001</v>
      </c>
      <c r="I13" s="5">
        <v>0</v>
      </c>
      <c r="J13" s="5">
        <v>63.9</v>
      </c>
    </row>
    <row r="14" spans="1:10" x14ac:dyDescent="0.25">
      <c r="A14" s="1">
        <v>45905</v>
      </c>
      <c r="B14" t="s">
        <v>10</v>
      </c>
      <c r="C14" t="s">
        <v>19</v>
      </c>
      <c r="D14" t="s">
        <v>109</v>
      </c>
      <c r="E14" t="s">
        <v>99</v>
      </c>
      <c r="F14" s="5">
        <v>80</v>
      </c>
      <c r="G14" s="5">
        <v>0</v>
      </c>
      <c r="H14" s="5">
        <v>-16.100000000000001</v>
      </c>
      <c r="I14" s="5">
        <v>0</v>
      </c>
      <c r="J14" s="5">
        <v>63.9</v>
      </c>
    </row>
    <row r="15" spans="1:10" x14ac:dyDescent="0.25">
      <c r="A15" s="1">
        <v>45901</v>
      </c>
      <c r="B15" t="s">
        <v>10</v>
      </c>
      <c r="C15" t="s">
        <v>19</v>
      </c>
      <c r="D15" t="s">
        <v>110</v>
      </c>
      <c r="E15" t="s">
        <v>99</v>
      </c>
      <c r="F15" s="5">
        <v>80</v>
      </c>
      <c r="G15" s="5">
        <v>0</v>
      </c>
      <c r="H15" s="5">
        <v>-16.09</v>
      </c>
      <c r="I15" s="5">
        <v>0</v>
      </c>
      <c r="J15" s="5">
        <v>63.91</v>
      </c>
    </row>
    <row r="16" spans="1:10" x14ac:dyDescent="0.25">
      <c r="A16" s="1">
        <v>45891</v>
      </c>
      <c r="B16" t="s">
        <v>10</v>
      </c>
      <c r="C16" t="s">
        <v>19</v>
      </c>
      <c r="D16" t="s">
        <v>111</v>
      </c>
      <c r="E16" t="s">
        <v>99</v>
      </c>
      <c r="F16" s="5">
        <v>80</v>
      </c>
      <c r="G16" s="5">
        <v>0</v>
      </c>
      <c r="H16" s="5">
        <v>-16.100000000000001</v>
      </c>
      <c r="I16" s="5">
        <v>0</v>
      </c>
      <c r="J16" s="5">
        <v>63.9</v>
      </c>
    </row>
    <row r="17" spans="1:10" x14ac:dyDescent="0.25">
      <c r="A17" s="1">
        <v>45887</v>
      </c>
      <c r="B17" t="s">
        <v>10</v>
      </c>
      <c r="C17" t="s">
        <v>19</v>
      </c>
      <c r="D17" t="s">
        <v>112</v>
      </c>
      <c r="E17" t="s">
        <v>99</v>
      </c>
      <c r="F17" s="5">
        <v>80</v>
      </c>
      <c r="G17" s="5">
        <v>0</v>
      </c>
      <c r="H17" s="5">
        <v>-16.100000000000001</v>
      </c>
      <c r="I17" s="5">
        <v>0</v>
      </c>
      <c r="J17" s="5">
        <v>63.9</v>
      </c>
    </row>
    <row r="18" spans="1:10" x14ac:dyDescent="0.25">
      <c r="A18" s="1">
        <v>45886</v>
      </c>
      <c r="B18" t="s">
        <v>10</v>
      </c>
      <c r="C18" t="s">
        <v>19</v>
      </c>
      <c r="D18" t="s">
        <v>113</v>
      </c>
      <c r="E18" t="s">
        <v>99</v>
      </c>
      <c r="F18" s="5">
        <v>80</v>
      </c>
      <c r="G18" s="5">
        <v>0</v>
      </c>
      <c r="H18" s="5">
        <v>-16.09</v>
      </c>
      <c r="I18" s="5">
        <v>0</v>
      </c>
      <c r="J18" s="5">
        <v>63.91</v>
      </c>
    </row>
    <row r="19" spans="1:10" x14ac:dyDescent="0.25">
      <c r="A19" s="1">
        <v>45884</v>
      </c>
      <c r="B19" t="s">
        <v>10</v>
      </c>
      <c r="C19" t="s">
        <v>19</v>
      </c>
      <c r="D19" t="s">
        <v>114</v>
      </c>
      <c r="E19" t="s">
        <v>99</v>
      </c>
      <c r="F19" s="5">
        <v>80</v>
      </c>
      <c r="G19" s="5">
        <v>0</v>
      </c>
      <c r="H19" s="5">
        <v>-16.079999999999998</v>
      </c>
      <c r="I19" s="5">
        <v>0</v>
      </c>
      <c r="J19" s="5">
        <v>63.92</v>
      </c>
    </row>
    <row r="20" spans="1:10" x14ac:dyDescent="0.25">
      <c r="A20" s="1">
        <v>45883</v>
      </c>
      <c r="B20" t="s">
        <v>10</v>
      </c>
      <c r="C20" t="s">
        <v>19</v>
      </c>
      <c r="D20" t="s">
        <v>115</v>
      </c>
      <c r="E20" t="s">
        <v>99</v>
      </c>
      <c r="F20" s="5">
        <v>80</v>
      </c>
      <c r="G20" s="5">
        <v>0</v>
      </c>
      <c r="H20" s="5">
        <v>-16.079999999999998</v>
      </c>
      <c r="I20" s="5">
        <v>0</v>
      </c>
      <c r="J20" s="5">
        <v>63.92</v>
      </c>
    </row>
    <row r="21" spans="1:10" x14ac:dyDescent="0.25">
      <c r="A21" s="1">
        <v>45883</v>
      </c>
      <c r="B21" t="s">
        <v>10</v>
      </c>
      <c r="C21" t="s">
        <v>19</v>
      </c>
      <c r="D21" t="s">
        <v>116</v>
      </c>
      <c r="E21" t="s">
        <v>99</v>
      </c>
      <c r="F21" s="5">
        <v>80</v>
      </c>
      <c r="G21" s="5">
        <v>0</v>
      </c>
      <c r="H21" s="5">
        <v>-16.079999999999998</v>
      </c>
      <c r="I21" s="5">
        <v>0</v>
      </c>
      <c r="J21" s="5">
        <v>63.92</v>
      </c>
    </row>
    <row r="22" spans="1:10" x14ac:dyDescent="0.25">
      <c r="A22" s="1">
        <v>45882</v>
      </c>
      <c r="B22" t="s">
        <v>10</v>
      </c>
      <c r="C22" t="s">
        <v>19</v>
      </c>
      <c r="D22" t="s">
        <v>117</v>
      </c>
      <c r="E22" t="s">
        <v>99</v>
      </c>
      <c r="F22" s="5">
        <v>80</v>
      </c>
      <c r="G22" s="5">
        <v>0</v>
      </c>
      <c r="H22" s="5">
        <v>-16.09</v>
      </c>
      <c r="I22" s="5">
        <v>0</v>
      </c>
      <c r="J22" s="5">
        <v>63.91</v>
      </c>
    </row>
    <row r="23" spans="1:10" x14ac:dyDescent="0.25">
      <c r="A23" s="1">
        <v>45882</v>
      </c>
      <c r="B23" t="s">
        <v>10</v>
      </c>
      <c r="C23" t="s">
        <v>19</v>
      </c>
      <c r="D23" t="s">
        <v>118</v>
      </c>
      <c r="E23" t="s">
        <v>99</v>
      </c>
      <c r="F23" s="5">
        <v>80</v>
      </c>
      <c r="G23" s="5">
        <v>0</v>
      </c>
      <c r="H23" s="5">
        <v>-16.100000000000001</v>
      </c>
      <c r="I23" s="5">
        <v>0</v>
      </c>
      <c r="J23" s="5">
        <v>63.9</v>
      </c>
    </row>
    <row r="24" spans="1:10" x14ac:dyDescent="0.25">
      <c r="A24" s="1">
        <v>45875</v>
      </c>
      <c r="B24" t="s">
        <v>10</v>
      </c>
      <c r="C24" t="s">
        <v>15</v>
      </c>
      <c r="D24" t="s">
        <v>119</v>
      </c>
      <c r="E24" t="s">
        <v>99</v>
      </c>
      <c r="F24" s="5">
        <v>-80</v>
      </c>
      <c r="G24" s="5">
        <v>0</v>
      </c>
      <c r="H24" s="5">
        <v>13.17</v>
      </c>
      <c r="I24" s="5">
        <v>-0.01</v>
      </c>
      <c r="J24" s="5">
        <v>-66.84</v>
      </c>
    </row>
    <row r="25" spans="1:10" x14ac:dyDescent="0.25">
      <c r="A25" s="1">
        <v>45874</v>
      </c>
      <c r="B25" t="s">
        <v>10</v>
      </c>
      <c r="C25" t="s">
        <v>19</v>
      </c>
      <c r="D25" t="s">
        <v>120</v>
      </c>
      <c r="E25" t="s">
        <v>99</v>
      </c>
      <c r="F25" s="5">
        <v>80</v>
      </c>
      <c r="G25" s="5">
        <v>0</v>
      </c>
      <c r="H25" s="5">
        <v>-16.100000000000001</v>
      </c>
      <c r="I25" s="5">
        <v>0</v>
      </c>
      <c r="J25" s="5">
        <v>63.9</v>
      </c>
    </row>
    <row r="26" spans="1:10" x14ac:dyDescent="0.25">
      <c r="A26" s="1">
        <v>45871</v>
      </c>
      <c r="B26" t="s">
        <v>10</v>
      </c>
      <c r="C26" t="s">
        <v>19</v>
      </c>
      <c r="D26" t="s">
        <v>121</v>
      </c>
      <c r="E26" t="s">
        <v>99</v>
      </c>
      <c r="F26" s="5">
        <v>80</v>
      </c>
      <c r="G26" s="5">
        <v>0</v>
      </c>
      <c r="H26" s="5">
        <v>-16.09</v>
      </c>
      <c r="I26" s="5">
        <v>0</v>
      </c>
      <c r="J26" s="5">
        <v>63.91</v>
      </c>
    </row>
    <row r="27" spans="1:10" x14ac:dyDescent="0.25">
      <c r="A27" s="1">
        <v>45863</v>
      </c>
      <c r="B27" t="s">
        <v>10</v>
      </c>
      <c r="C27" t="s">
        <v>15</v>
      </c>
      <c r="D27" t="s">
        <v>122</v>
      </c>
      <c r="E27" t="s">
        <v>99</v>
      </c>
      <c r="F27" s="5">
        <v>-64</v>
      </c>
      <c r="G27" s="5">
        <v>0</v>
      </c>
      <c r="H27" s="5">
        <v>9.7200000000000006</v>
      </c>
      <c r="I27" s="5">
        <v>-10.58</v>
      </c>
      <c r="J27" s="5">
        <v>-64.86</v>
      </c>
    </row>
    <row r="28" spans="1:10" x14ac:dyDescent="0.25">
      <c r="A28" s="1">
        <v>45863</v>
      </c>
      <c r="B28" t="s">
        <v>10</v>
      </c>
      <c r="C28" t="s">
        <v>19</v>
      </c>
      <c r="D28" t="s">
        <v>123</v>
      </c>
      <c r="E28" t="s">
        <v>99</v>
      </c>
      <c r="F28" s="5">
        <v>80</v>
      </c>
      <c r="G28" s="5">
        <v>0</v>
      </c>
      <c r="H28" s="5">
        <v>-16.09</v>
      </c>
      <c r="I28" s="5">
        <v>0</v>
      </c>
      <c r="J28" s="5">
        <v>63.91</v>
      </c>
    </row>
    <row r="29" spans="1:10" x14ac:dyDescent="0.25">
      <c r="A29" s="1">
        <v>45862</v>
      </c>
      <c r="B29" t="s">
        <v>10</v>
      </c>
      <c r="C29" t="s">
        <v>15</v>
      </c>
      <c r="D29" t="s">
        <v>124</v>
      </c>
      <c r="E29" t="s">
        <v>99</v>
      </c>
      <c r="F29" s="5">
        <v>-80</v>
      </c>
      <c r="G29" s="5">
        <v>0</v>
      </c>
      <c r="H29" s="5">
        <v>13.17</v>
      </c>
      <c r="I29" s="5">
        <v>-10</v>
      </c>
      <c r="J29" s="5">
        <v>-76.83</v>
      </c>
    </row>
    <row r="30" spans="1:10" x14ac:dyDescent="0.25">
      <c r="A30" s="1">
        <v>45862</v>
      </c>
      <c r="B30" t="s">
        <v>10</v>
      </c>
      <c r="C30" t="s">
        <v>15</v>
      </c>
      <c r="D30" t="s">
        <v>125</v>
      </c>
      <c r="E30" t="s">
        <v>99</v>
      </c>
      <c r="F30" s="5">
        <v>-80</v>
      </c>
      <c r="G30" s="5">
        <v>0</v>
      </c>
      <c r="H30" s="5">
        <v>13.16</v>
      </c>
      <c r="I30" s="5">
        <v>0</v>
      </c>
      <c r="J30" s="5">
        <v>-66.84</v>
      </c>
    </row>
    <row r="31" spans="1:10" x14ac:dyDescent="0.25">
      <c r="A31" s="1">
        <v>45862</v>
      </c>
      <c r="B31" t="s">
        <v>10</v>
      </c>
      <c r="C31" t="s">
        <v>19</v>
      </c>
      <c r="D31" t="s">
        <v>125</v>
      </c>
      <c r="E31" t="s">
        <v>99</v>
      </c>
      <c r="F31" s="5">
        <v>80</v>
      </c>
      <c r="G31" s="5">
        <v>0</v>
      </c>
      <c r="H31" s="5">
        <v>-16.09</v>
      </c>
      <c r="I31" s="5">
        <v>0</v>
      </c>
      <c r="J31" s="5">
        <v>63.91</v>
      </c>
    </row>
    <row r="32" spans="1:10" x14ac:dyDescent="0.25">
      <c r="A32" s="1">
        <v>45861</v>
      </c>
      <c r="B32" t="s">
        <v>10</v>
      </c>
      <c r="C32" t="s">
        <v>19</v>
      </c>
      <c r="D32" t="s">
        <v>126</v>
      </c>
      <c r="E32" t="s">
        <v>99</v>
      </c>
      <c r="F32" s="5">
        <v>80</v>
      </c>
      <c r="G32" s="5">
        <v>0</v>
      </c>
      <c r="H32" s="5">
        <v>-17.21</v>
      </c>
      <c r="I32" s="5">
        <v>5.95</v>
      </c>
      <c r="J32" s="5">
        <v>68.739999999999995</v>
      </c>
    </row>
    <row r="33" spans="1:10" x14ac:dyDescent="0.25">
      <c r="A33" s="1">
        <v>45861</v>
      </c>
      <c r="B33" t="s">
        <v>10</v>
      </c>
      <c r="C33" t="s">
        <v>19</v>
      </c>
      <c r="D33" t="s">
        <v>119</v>
      </c>
      <c r="E33" t="s">
        <v>99</v>
      </c>
      <c r="F33" s="5">
        <v>80</v>
      </c>
      <c r="G33" s="5">
        <v>0</v>
      </c>
      <c r="H33" s="5">
        <v>-16.100000000000001</v>
      </c>
      <c r="I33" s="5">
        <v>0</v>
      </c>
      <c r="J33" s="5">
        <v>63.9</v>
      </c>
    </row>
    <row r="34" spans="1:10" x14ac:dyDescent="0.25">
      <c r="A34" s="1">
        <v>45861</v>
      </c>
      <c r="B34" t="s">
        <v>10</v>
      </c>
      <c r="C34" t="s">
        <v>19</v>
      </c>
      <c r="D34" t="s">
        <v>127</v>
      </c>
      <c r="E34" t="s">
        <v>99</v>
      </c>
      <c r="F34" s="5">
        <v>80</v>
      </c>
      <c r="G34" s="5">
        <v>0</v>
      </c>
      <c r="H34" s="5">
        <v>-16.100000000000001</v>
      </c>
      <c r="I34" s="5">
        <v>0</v>
      </c>
      <c r="J34" s="5">
        <v>63.9</v>
      </c>
    </row>
    <row r="35" spans="1:10" x14ac:dyDescent="0.25">
      <c r="A35" s="1">
        <v>45861</v>
      </c>
      <c r="B35" t="s">
        <v>10</v>
      </c>
      <c r="C35" t="s">
        <v>19</v>
      </c>
      <c r="D35" t="s">
        <v>122</v>
      </c>
      <c r="E35" t="s">
        <v>99</v>
      </c>
      <c r="F35" s="5">
        <v>80</v>
      </c>
      <c r="G35" s="5">
        <v>0</v>
      </c>
      <c r="H35" s="5">
        <v>-17.68</v>
      </c>
      <c r="I35" s="5">
        <v>8.4700000000000006</v>
      </c>
      <c r="J35" s="5">
        <v>70.790000000000006</v>
      </c>
    </row>
    <row r="36" spans="1:10" x14ac:dyDescent="0.25">
      <c r="A36" s="1">
        <v>45860</v>
      </c>
      <c r="B36" t="s">
        <v>10</v>
      </c>
      <c r="C36" t="s">
        <v>19</v>
      </c>
      <c r="D36" t="s">
        <v>128</v>
      </c>
      <c r="E36" t="s">
        <v>99</v>
      </c>
      <c r="F36" s="5">
        <v>80</v>
      </c>
      <c r="G36" s="5">
        <v>0</v>
      </c>
      <c r="H36" s="5">
        <v>-16.079999999999998</v>
      </c>
      <c r="I36" s="5">
        <v>0</v>
      </c>
      <c r="J36" s="5">
        <v>63.92</v>
      </c>
    </row>
    <row r="37" spans="1:10" x14ac:dyDescent="0.25">
      <c r="A37" s="1">
        <v>45859</v>
      </c>
      <c r="B37" t="s">
        <v>10</v>
      </c>
      <c r="C37" t="s">
        <v>19</v>
      </c>
      <c r="D37" t="s">
        <v>129</v>
      </c>
      <c r="E37" t="s">
        <v>99</v>
      </c>
      <c r="F37" s="5">
        <v>80</v>
      </c>
      <c r="G37" s="5">
        <v>0</v>
      </c>
      <c r="H37" s="5">
        <v>-16.100000000000001</v>
      </c>
      <c r="I37" s="5">
        <v>0</v>
      </c>
      <c r="J37" s="5">
        <v>63.9</v>
      </c>
    </row>
    <row r="38" spans="1:10" x14ac:dyDescent="0.25">
      <c r="A38" s="1">
        <v>45855</v>
      </c>
      <c r="B38" t="s">
        <v>10</v>
      </c>
      <c r="C38" t="s">
        <v>19</v>
      </c>
      <c r="D38" t="s">
        <v>130</v>
      </c>
      <c r="E38" t="s">
        <v>99</v>
      </c>
      <c r="F38" s="5">
        <v>80</v>
      </c>
      <c r="G38" s="5">
        <v>0</v>
      </c>
      <c r="H38" s="5">
        <v>-16.079999999999998</v>
      </c>
      <c r="I38" s="5">
        <v>0</v>
      </c>
      <c r="J38" s="5">
        <v>63.92</v>
      </c>
    </row>
    <row r="39" spans="1:10" x14ac:dyDescent="0.25">
      <c r="A39" s="1">
        <v>45855</v>
      </c>
      <c r="B39" t="s">
        <v>10</v>
      </c>
      <c r="C39" t="s">
        <v>19</v>
      </c>
      <c r="D39" t="s">
        <v>131</v>
      </c>
      <c r="E39" t="s">
        <v>99</v>
      </c>
      <c r="F39" s="5">
        <v>80</v>
      </c>
      <c r="G39" s="5">
        <v>0</v>
      </c>
      <c r="H39" s="5">
        <v>-16.100000000000001</v>
      </c>
      <c r="I39" s="5">
        <v>0</v>
      </c>
      <c r="J39" s="5">
        <v>63.9</v>
      </c>
    </row>
    <row r="40" spans="1:10" x14ac:dyDescent="0.25">
      <c r="A40" s="1">
        <v>45855</v>
      </c>
      <c r="B40" t="s">
        <v>10</v>
      </c>
      <c r="C40" t="s">
        <v>15</v>
      </c>
      <c r="D40" t="s">
        <v>132</v>
      </c>
      <c r="E40" t="s">
        <v>99</v>
      </c>
      <c r="F40" s="5">
        <v>-80</v>
      </c>
      <c r="G40" s="5">
        <v>0</v>
      </c>
      <c r="H40" s="5">
        <v>14.07</v>
      </c>
      <c r="I40" s="5">
        <v>-5.95</v>
      </c>
      <c r="J40" s="5">
        <v>-71.88</v>
      </c>
    </row>
    <row r="41" spans="1:10" x14ac:dyDescent="0.25">
      <c r="A41" s="1">
        <v>45855</v>
      </c>
      <c r="B41" t="s">
        <v>10</v>
      </c>
      <c r="C41" t="s">
        <v>19</v>
      </c>
      <c r="D41" t="s">
        <v>133</v>
      </c>
      <c r="E41" t="s">
        <v>99</v>
      </c>
      <c r="F41" s="5">
        <v>80</v>
      </c>
      <c r="G41" s="5">
        <v>0</v>
      </c>
      <c r="H41" s="5">
        <v>-16.079999999999998</v>
      </c>
      <c r="I41" s="5">
        <v>0</v>
      </c>
      <c r="J41" s="5">
        <v>63.92</v>
      </c>
    </row>
    <row r="42" spans="1:10" x14ac:dyDescent="0.25">
      <c r="A42" s="1">
        <v>45854</v>
      </c>
      <c r="B42" t="s">
        <v>10</v>
      </c>
      <c r="C42" t="s">
        <v>19</v>
      </c>
      <c r="D42" t="s">
        <v>134</v>
      </c>
      <c r="E42" t="s">
        <v>99</v>
      </c>
      <c r="F42" s="5">
        <v>80</v>
      </c>
      <c r="G42" s="5">
        <v>0</v>
      </c>
      <c r="H42" s="5">
        <v>-17.23</v>
      </c>
      <c r="I42" s="5">
        <v>5.95</v>
      </c>
      <c r="J42" s="5">
        <v>68.72</v>
      </c>
    </row>
    <row r="43" spans="1:10" x14ac:dyDescent="0.25">
      <c r="A43" s="1">
        <v>45853</v>
      </c>
      <c r="B43" t="s">
        <v>10</v>
      </c>
      <c r="C43" t="s">
        <v>33</v>
      </c>
      <c r="D43" t="s">
        <v>135</v>
      </c>
      <c r="E43" t="s">
        <v>35</v>
      </c>
      <c r="F43" s="5">
        <v>0</v>
      </c>
      <c r="G43" s="5">
        <v>0</v>
      </c>
      <c r="H43" s="5">
        <v>0</v>
      </c>
      <c r="I43" s="5">
        <v>-32.35</v>
      </c>
      <c r="J43" s="5">
        <v>-32.35</v>
      </c>
    </row>
    <row r="44" spans="1:10" x14ac:dyDescent="0.25">
      <c r="A44" s="1">
        <v>45853</v>
      </c>
      <c r="B44" t="s">
        <v>10</v>
      </c>
      <c r="C44" t="s">
        <v>19</v>
      </c>
      <c r="D44" t="s">
        <v>132</v>
      </c>
      <c r="E44" t="s">
        <v>99</v>
      </c>
      <c r="F44" s="5">
        <v>80</v>
      </c>
      <c r="G44" s="5">
        <v>0</v>
      </c>
      <c r="H44" s="5">
        <v>-17.22</v>
      </c>
      <c r="I44" s="5">
        <v>5.95</v>
      </c>
      <c r="J44" s="5">
        <v>68.73</v>
      </c>
    </row>
    <row r="45" spans="1:10" x14ac:dyDescent="0.25">
      <c r="A45" s="1">
        <v>45853</v>
      </c>
      <c r="B45" t="s">
        <v>10</v>
      </c>
      <c r="C45" t="s">
        <v>19</v>
      </c>
      <c r="D45" t="s">
        <v>136</v>
      </c>
      <c r="E45" t="s">
        <v>99</v>
      </c>
      <c r="F45" s="5">
        <v>80</v>
      </c>
      <c r="G45" s="5">
        <v>0</v>
      </c>
      <c r="H45" s="5">
        <v>-16.09</v>
      </c>
      <c r="I45" s="5">
        <v>0</v>
      </c>
      <c r="J45" s="5">
        <v>63.91</v>
      </c>
    </row>
    <row r="46" spans="1:10" x14ac:dyDescent="0.25">
      <c r="A46" s="1">
        <v>45852</v>
      </c>
      <c r="B46" t="s">
        <v>10</v>
      </c>
      <c r="C46" t="s">
        <v>15</v>
      </c>
      <c r="D46" t="s">
        <v>137</v>
      </c>
      <c r="E46" t="s">
        <v>99</v>
      </c>
      <c r="F46" s="5">
        <v>-80</v>
      </c>
      <c r="G46" s="5">
        <v>0</v>
      </c>
      <c r="H46" s="5">
        <v>13.15</v>
      </c>
      <c r="I46" s="5">
        <v>-10</v>
      </c>
      <c r="J46" s="5">
        <v>-76.849999999999994</v>
      </c>
    </row>
    <row r="47" spans="1:10" x14ac:dyDescent="0.25">
      <c r="A47" s="1">
        <v>45850</v>
      </c>
      <c r="B47" t="s">
        <v>10</v>
      </c>
      <c r="C47" t="s">
        <v>19</v>
      </c>
      <c r="D47" t="s">
        <v>138</v>
      </c>
      <c r="E47" t="s">
        <v>99</v>
      </c>
      <c r="F47" s="5">
        <v>80</v>
      </c>
      <c r="G47" s="5">
        <v>0</v>
      </c>
      <c r="H47" s="5">
        <v>-16.079999999999998</v>
      </c>
      <c r="I47" s="5">
        <v>0</v>
      </c>
      <c r="J47" s="5">
        <v>63.92</v>
      </c>
    </row>
    <row r="48" spans="1:10" x14ac:dyDescent="0.25">
      <c r="A48" s="1">
        <v>45849</v>
      </c>
      <c r="B48" t="s">
        <v>10</v>
      </c>
      <c r="C48" t="s">
        <v>19</v>
      </c>
      <c r="D48" t="s">
        <v>139</v>
      </c>
      <c r="E48" t="s">
        <v>99</v>
      </c>
      <c r="F48" s="5">
        <v>80</v>
      </c>
      <c r="G48" s="5">
        <v>0</v>
      </c>
      <c r="H48" s="5">
        <v>-16.100000000000001</v>
      </c>
      <c r="I48" s="5">
        <v>0</v>
      </c>
      <c r="J48" s="5">
        <v>63.9</v>
      </c>
    </row>
    <row r="49" spans="1:10" x14ac:dyDescent="0.25">
      <c r="A49" s="1">
        <v>45849</v>
      </c>
      <c r="B49" t="s">
        <v>10</v>
      </c>
      <c r="C49" t="s">
        <v>15</v>
      </c>
      <c r="D49" t="s">
        <v>139</v>
      </c>
      <c r="E49" t="s">
        <v>99</v>
      </c>
      <c r="F49" s="5">
        <v>-80</v>
      </c>
      <c r="G49" s="5">
        <v>0</v>
      </c>
      <c r="H49" s="5">
        <v>13.17</v>
      </c>
      <c r="I49" s="5">
        <v>0</v>
      </c>
      <c r="J49" s="5">
        <v>-66.83</v>
      </c>
    </row>
    <row r="50" spans="1:10" x14ac:dyDescent="0.25">
      <c r="A50" s="1">
        <v>45848</v>
      </c>
      <c r="B50" t="s">
        <v>10</v>
      </c>
      <c r="C50" t="s">
        <v>19</v>
      </c>
      <c r="D50" t="s">
        <v>140</v>
      </c>
      <c r="E50" t="s">
        <v>99</v>
      </c>
      <c r="F50" s="5">
        <v>80</v>
      </c>
      <c r="G50" s="5">
        <v>0</v>
      </c>
      <c r="H50" s="5">
        <v>-16.100000000000001</v>
      </c>
      <c r="I50" s="5">
        <v>0</v>
      </c>
      <c r="J50" s="5">
        <v>63.9</v>
      </c>
    </row>
    <row r="51" spans="1:10" x14ac:dyDescent="0.25">
      <c r="A51" s="1">
        <v>45848</v>
      </c>
      <c r="B51" t="s">
        <v>10</v>
      </c>
      <c r="C51" t="s">
        <v>19</v>
      </c>
      <c r="D51" t="s">
        <v>141</v>
      </c>
      <c r="E51" t="s">
        <v>99</v>
      </c>
      <c r="F51" s="5">
        <v>80</v>
      </c>
      <c r="G51" s="5">
        <v>0</v>
      </c>
      <c r="H51" s="5">
        <v>-16.09</v>
      </c>
      <c r="I51" s="5">
        <v>0</v>
      </c>
      <c r="J51" s="5">
        <v>63.91</v>
      </c>
    </row>
    <row r="52" spans="1:10" x14ac:dyDescent="0.25">
      <c r="A52" s="1">
        <v>45847</v>
      </c>
      <c r="B52" t="s">
        <v>10</v>
      </c>
      <c r="C52" t="s">
        <v>19</v>
      </c>
      <c r="D52" t="s">
        <v>142</v>
      </c>
      <c r="E52" t="s">
        <v>99</v>
      </c>
      <c r="F52" s="5">
        <v>80</v>
      </c>
      <c r="G52" s="5">
        <v>0</v>
      </c>
      <c r="H52" s="5">
        <v>-16.09</v>
      </c>
      <c r="I52" s="5">
        <v>0</v>
      </c>
      <c r="J52" s="5">
        <v>63.91</v>
      </c>
    </row>
    <row r="53" spans="1:10" x14ac:dyDescent="0.25">
      <c r="A53" s="1">
        <v>45847</v>
      </c>
      <c r="B53" t="s">
        <v>10</v>
      </c>
      <c r="C53" t="s">
        <v>19</v>
      </c>
      <c r="D53" t="s">
        <v>143</v>
      </c>
      <c r="E53" t="s">
        <v>99</v>
      </c>
      <c r="F53" s="5">
        <v>80</v>
      </c>
      <c r="G53" s="5">
        <v>0</v>
      </c>
      <c r="H53" s="5">
        <v>-17.22</v>
      </c>
      <c r="I53" s="5">
        <v>5.95</v>
      </c>
      <c r="J53" s="5">
        <v>68.73</v>
      </c>
    </row>
    <row r="54" spans="1:10" x14ac:dyDescent="0.25">
      <c r="A54" s="1">
        <v>45844</v>
      </c>
      <c r="B54" t="s">
        <v>10</v>
      </c>
      <c r="C54" t="s">
        <v>15</v>
      </c>
      <c r="D54" t="s">
        <v>144</v>
      </c>
      <c r="E54" t="s">
        <v>99</v>
      </c>
      <c r="F54" s="5">
        <v>-80</v>
      </c>
      <c r="G54" s="5">
        <v>0</v>
      </c>
      <c r="H54" s="5">
        <v>13.16</v>
      </c>
      <c r="I54" s="5">
        <v>0</v>
      </c>
      <c r="J54" s="5">
        <v>-66.84</v>
      </c>
    </row>
    <row r="55" spans="1:10" x14ac:dyDescent="0.25">
      <c r="A55" s="1">
        <v>45843</v>
      </c>
      <c r="B55" t="s">
        <v>10</v>
      </c>
      <c r="C55" t="s">
        <v>19</v>
      </c>
      <c r="D55" t="s">
        <v>137</v>
      </c>
      <c r="E55" t="s">
        <v>99</v>
      </c>
      <c r="F55" s="5">
        <v>80</v>
      </c>
      <c r="G55" s="5">
        <v>0</v>
      </c>
      <c r="H55" s="5">
        <v>-16.079999999999998</v>
      </c>
      <c r="I55" s="5">
        <v>0</v>
      </c>
      <c r="J55" s="5">
        <v>63.92</v>
      </c>
    </row>
    <row r="56" spans="1:10" x14ac:dyDescent="0.25">
      <c r="A56" s="1">
        <v>45840</v>
      </c>
      <c r="B56" t="s">
        <v>10</v>
      </c>
      <c r="C56" t="s">
        <v>19</v>
      </c>
      <c r="D56" t="s">
        <v>124</v>
      </c>
      <c r="E56" t="s">
        <v>99</v>
      </c>
      <c r="F56" s="5">
        <v>80</v>
      </c>
      <c r="G56" s="5">
        <v>0</v>
      </c>
      <c r="H56" s="5">
        <v>-16.100000000000001</v>
      </c>
      <c r="I56" s="5">
        <v>0</v>
      </c>
      <c r="J56" s="5">
        <v>63.9</v>
      </c>
    </row>
    <row r="57" spans="1:10" x14ac:dyDescent="0.25">
      <c r="A57" s="1">
        <v>45837</v>
      </c>
      <c r="B57" t="s">
        <v>10</v>
      </c>
      <c r="C57" t="s">
        <v>63</v>
      </c>
      <c r="D57" t="s">
        <v>12</v>
      </c>
      <c r="E57" t="s">
        <v>64</v>
      </c>
      <c r="F57" s="5">
        <v>0</v>
      </c>
      <c r="G57" s="5">
        <v>0</v>
      </c>
      <c r="H57" s="5">
        <v>0</v>
      </c>
      <c r="I57" s="5">
        <v>-63.91</v>
      </c>
      <c r="J57" s="5">
        <v>-63.91</v>
      </c>
    </row>
    <row r="58" spans="1:10" x14ac:dyDescent="0.25">
      <c r="A58" s="1">
        <v>45837</v>
      </c>
      <c r="B58" t="s">
        <v>10</v>
      </c>
      <c r="C58" t="s">
        <v>61</v>
      </c>
      <c r="D58" t="s">
        <v>12</v>
      </c>
      <c r="E58" t="s">
        <v>62</v>
      </c>
      <c r="F58" s="5">
        <v>0</v>
      </c>
      <c r="G58" s="5">
        <v>0</v>
      </c>
      <c r="H58" s="5">
        <v>0</v>
      </c>
      <c r="I58" s="5">
        <v>63.91</v>
      </c>
      <c r="J58" s="5">
        <v>63.91</v>
      </c>
    </row>
    <row r="59" spans="1:10" x14ac:dyDescent="0.25">
      <c r="A59" s="1">
        <v>45824</v>
      </c>
      <c r="B59" t="s">
        <v>10</v>
      </c>
      <c r="C59" t="s">
        <v>15</v>
      </c>
      <c r="D59" t="s">
        <v>145</v>
      </c>
      <c r="E59" t="s">
        <v>99</v>
      </c>
      <c r="F59" s="5">
        <v>-80</v>
      </c>
      <c r="G59" s="5">
        <v>0</v>
      </c>
      <c r="H59" s="5">
        <v>13.16</v>
      </c>
      <c r="I59" s="5">
        <v>-10</v>
      </c>
      <c r="J59" s="5">
        <v>-76.84</v>
      </c>
    </row>
    <row r="60" spans="1:10" x14ac:dyDescent="0.25">
      <c r="A60" s="1">
        <v>45824</v>
      </c>
      <c r="B60" t="s">
        <v>10</v>
      </c>
      <c r="C60" t="s">
        <v>19</v>
      </c>
      <c r="D60" t="s">
        <v>146</v>
      </c>
      <c r="E60" t="s">
        <v>99</v>
      </c>
      <c r="F60" s="5">
        <v>80</v>
      </c>
      <c r="G60" s="5">
        <v>0</v>
      </c>
      <c r="H60" s="5">
        <v>-16.09</v>
      </c>
      <c r="I60" s="5">
        <v>0</v>
      </c>
      <c r="J60" s="5">
        <v>63.91</v>
      </c>
    </row>
    <row r="61" spans="1:10" x14ac:dyDescent="0.25">
      <c r="A61" s="1">
        <v>45823</v>
      </c>
      <c r="B61" t="s">
        <v>10</v>
      </c>
      <c r="C61" t="s">
        <v>61</v>
      </c>
      <c r="D61" t="s">
        <v>12</v>
      </c>
      <c r="E61" t="s">
        <v>62</v>
      </c>
      <c r="F61" s="5">
        <v>0</v>
      </c>
      <c r="G61" s="5">
        <v>0</v>
      </c>
      <c r="H61" s="5">
        <v>0</v>
      </c>
      <c r="I61" s="5">
        <v>127.82</v>
      </c>
      <c r="J61" s="5">
        <v>127.82</v>
      </c>
    </row>
    <row r="62" spans="1:10" x14ac:dyDescent="0.25">
      <c r="A62" s="1">
        <v>45823</v>
      </c>
      <c r="B62" t="s">
        <v>10</v>
      </c>
      <c r="C62" t="s">
        <v>63</v>
      </c>
      <c r="D62" t="s">
        <v>12</v>
      </c>
      <c r="E62" t="s">
        <v>64</v>
      </c>
      <c r="F62" s="5">
        <v>0</v>
      </c>
      <c r="G62" s="5">
        <v>0</v>
      </c>
      <c r="H62" s="5">
        <v>0</v>
      </c>
      <c r="I62" s="5">
        <v>-127.82</v>
      </c>
      <c r="J62" s="5">
        <v>-127.82</v>
      </c>
    </row>
    <row r="63" spans="1:10" x14ac:dyDescent="0.25">
      <c r="A63" s="1">
        <v>45816</v>
      </c>
      <c r="B63" t="s">
        <v>10</v>
      </c>
      <c r="C63" t="s">
        <v>19</v>
      </c>
      <c r="D63" t="s">
        <v>144</v>
      </c>
      <c r="E63" t="s">
        <v>99</v>
      </c>
      <c r="F63" s="5">
        <v>80</v>
      </c>
      <c r="G63" s="5">
        <v>0</v>
      </c>
      <c r="H63" s="5">
        <v>-16.09</v>
      </c>
      <c r="I63" s="5">
        <v>0</v>
      </c>
      <c r="J63" s="5">
        <v>63.91</v>
      </c>
    </row>
    <row r="64" spans="1:10" x14ac:dyDescent="0.25">
      <c r="A64" s="1">
        <v>45816</v>
      </c>
      <c r="B64" t="s">
        <v>10</v>
      </c>
      <c r="C64" t="s">
        <v>19</v>
      </c>
      <c r="D64" t="s">
        <v>147</v>
      </c>
      <c r="E64" t="s">
        <v>99</v>
      </c>
      <c r="F64" s="5">
        <v>80</v>
      </c>
      <c r="G64" s="5">
        <v>0</v>
      </c>
      <c r="H64" s="5">
        <v>-16.09</v>
      </c>
      <c r="I64" s="5">
        <v>0</v>
      </c>
      <c r="J64" s="5">
        <v>63.91</v>
      </c>
    </row>
    <row r="65" spans="1:10" x14ac:dyDescent="0.25">
      <c r="A65" s="1">
        <v>45814</v>
      </c>
      <c r="B65" t="s">
        <v>10</v>
      </c>
      <c r="C65" t="s">
        <v>61</v>
      </c>
      <c r="D65" t="s">
        <v>12</v>
      </c>
      <c r="E65" t="s">
        <v>62</v>
      </c>
      <c r="F65" s="5">
        <v>0</v>
      </c>
      <c r="G65" s="5">
        <v>0</v>
      </c>
      <c r="H65" s="5">
        <v>0</v>
      </c>
      <c r="I65" s="5">
        <v>460.97</v>
      </c>
      <c r="J65" s="5">
        <v>460.97</v>
      </c>
    </row>
    <row r="66" spans="1:10" x14ac:dyDescent="0.25">
      <c r="A66" s="1">
        <v>45814</v>
      </c>
      <c r="B66" t="s">
        <v>10</v>
      </c>
      <c r="C66" t="s">
        <v>63</v>
      </c>
      <c r="D66" t="s">
        <v>12</v>
      </c>
      <c r="E66" t="s">
        <v>64</v>
      </c>
      <c r="F66" s="5">
        <v>0</v>
      </c>
      <c r="G66" s="5">
        <v>0</v>
      </c>
      <c r="H66" s="5">
        <v>0</v>
      </c>
      <c r="I66" s="5">
        <v>-460.97</v>
      </c>
      <c r="J66" s="5">
        <v>-460.97</v>
      </c>
    </row>
    <row r="67" spans="1:10" x14ac:dyDescent="0.25">
      <c r="A67" s="1">
        <v>45810</v>
      </c>
      <c r="B67" t="s">
        <v>10</v>
      </c>
      <c r="C67" t="s">
        <v>19</v>
      </c>
      <c r="D67" t="s">
        <v>148</v>
      </c>
      <c r="E67" t="s">
        <v>99</v>
      </c>
      <c r="F67" s="5">
        <v>80</v>
      </c>
      <c r="G67" s="5">
        <v>0</v>
      </c>
      <c r="H67" s="5">
        <v>-17.21</v>
      </c>
      <c r="I67" s="5">
        <v>5.95</v>
      </c>
      <c r="J67" s="5">
        <v>68.739999999999995</v>
      </c>
    </row>
    <row r="68" spans="1:10" x14ac:dyDescent="0.25">
      <c r="A68" s="1">
        <v>45809</v>
      </c>
      <c r="B68" t="s">
        <v>10</v>
      </c>
      <c r="C68" t="s">
        <v>19</v>
      </c>
      <c r="D68" t="s">
        <v>149</v>
      </c>
      <c r="E68" t="s">
        <v>99</v>
      </c>
      <c r="F68" s="5">
        <v>80</v>
      </c>
      <c r="G68" s="5">
        <v>0</v>
      </c>
      <c r="H68" s="5">
        <v>-16.100000000000001</v>
      </c>
      <c r="I68" s="5">
        <v>0</v>
      </c>
      <c r="J68" s="5">
        <v>63.9</v>
      </c>
    </row>
    <row r="69" spans="1:10" x14ac:dyDescent="0.25">
      <c r="A69" s="1">
        <v>45809</v>
      </c>
      <c r="B69" t="s">
        <v>10</v>
      </c>
      <c r="C69" t="s">
        <v>19</v>
      </c>
      <c r="D69" t="s">
        <v>145</v>
      </c>
      <c r="E69" t="s">
        <v>99</v>
      </c>
      <c r="F69" s="5">
        <v>80</v>
      </c>
      <c r="G69" s="5">
        <v>0</v>
      </c>
      <c r="H69" s="5">
        <v>-16.09</v>
      </c>
      <c r="I69" s="5">
        <v>0</v>
      </c>
      <c r="J69" s="5">
        <v>63.91</v>
      </c>
    </row>
    <row r="70" spans="1:10" x14ac:dyDescent="0.25">
      <c r="A70" s="1">
        <v>45807</v>
      </c>
      <c r="B70" t="s">
        <v>10</v>
      </c>
      <c r="C70" t="s">
        <v>63</v>
      </c>
      <c r="D70" t="s">
        <v>12</v>
      </c>
      <c r="E70" t="s">
        <v>64</v>
      </c>
      <c r="F70" s="5">
        <v>0</v>
      </c>
      <c r="G70" s="5">
        <v>0</v>
      </c>
      <c r="H70" s="5">
        <v>0</v>
      </c>
      <c r="I70" s="5">
        <v>-264.42</v>
      </c>
      <c r="J70" s="5">
        <v>-264.42</v>
      </c>
    </row>
    <row r="71" spans="1:10" x14ac:dyDescent="0.25">
      <c r="A71" s="1">
        <v>45807</v>
      </c>
      <c r="B71" t="s">
        <v>10</v>
      </c>
      <c r="C71" t="s">
        <v>61</v>
      </c>
      <c r="D71" t="s">
        <v>12</v>
      </c>
      <c r="E71" t="s">
        <v>62</v>
      </c>
      <c r="F71" s="5">
        <v>0</v>
      </c>
      <c r="G71" s="5">
        <v>0</v>
      </c>
      <c r="H71" s="5">
        <v>0</v>
      </c>
      <c r="I71" s="5">
        <v>264.42</v>
      </c>
      <c r="J71" s="5">
        <v>264.42</v>
      </c>
    </row>
    <row r="72" spans="1:10" x14ac:dyDescent="0.25">
      <c r="A72" s="1">
        <v>45805</v>
      </c>
      <c r="B72" t="s">
        <v>10</v>
      </c>
      <c r="C72" t="s">
        <v>19</v>
      </c>
      <c r="D72" t="s">
        <v>150</v>
      </c>
      <c r="E72" t="s">
        <v>99</v>
      </c>
      <c r="F72" s="5">
        <v>80</v>
      </c>
      <c r="G72" s="5">
        <v>0</v>
      </c>
      <c r="H72" s="5">
        <v>-18.86</v>
      </c>
      <c r="I72" s="5">
        <v>8</v>
      </c>
      <c r="J72" s="5">
        <v>69.14</v>
      </c>
    </row>
    <row r="73" spans="1:10" x14ac:dyDescent="0.25">
      <c r="A73" s="1">
        <v>45805</v>
      </c>
      <c r="B73" t="s">
        <v>10</v>
      </c>
      <c r="C73" t="s">
        <v>19</v>
      </c>
      <c r="D73" t="s">
        <v>151</v>
      </c>
      <c r="E73" t="s">
        <v>99</v>
      </c>
      <c r="F73" s="5">
        <v>80</v>
      </c>
      <c r="G73" s="5">
        <v>0</v>
      </c>
      <c r="H73" s="5">
        <v>-17.899999999999999</v>
      </c>
      <c r="I73" s="5">
        <v>3</v>
      </c>
      <c r="J73" s="5">
        <v>65.099999999999994</v>
      </c>
    </row>
    <row r="74" spans="1:10" x14ac:dyDescent="0.25">
      <c r="A74" s="1">
        <v>45804</v>
      </c>
      <c r="B74" t="s">
        <v>10</v>
      </c>
      <c r="C74" t="s">
        <v>19</v>
      </c>
      <c r="D74" t="s">
        <v>152</v>
      </c>
      <c r="E74" t="s">
        <v>99</v>
      </c>
      <c r="F74" s="5">
        <v>80</v>
      </c>
      <c r="G74" s="5">
        <v>0</v>
      </c>
      <c r="H74" s="5">
        <v>-17.920000000000002</v>
      </c>
      <c r="I74" s="5">
        <v>3</v>
      </c>
      <c r="J74" s="5">
        <v>65.08</v>
      </c>
    </row>
    <row r="75" spans="1:10" x14ac:dyDescent="0.25">
      <c r="A75" s="1">
        <v>45800</v>
      </c>
      <c r="B75" t="s">
        <v>10</v>
      </c>
      <c r="C75" t="s">
        <v>61</v>
      </c>
      <c r="D75" t="s">
        <v>12</v>
      </c>
      <c r="E75" t="s">
        <v>62</v>
      </c>
      <c r="F75" s="5">
        <v>0</v>
      </c>
      <c r="G75" s="5">
        <v>0</v>
      </c>
      <c r="H75" s="5">
        <v>0</v>
      </c>
      <c r="I75" s="5">
        <v>134.25</v>
      </c>
      <c r="J75" s="5">
        <v>134.25</v>
      </c>
    </row>
    <row r="76" spans="1:10" x14ac:dyDescent="0.25">
      <c r="A76" s="1">
        <v>45800</v>
      </c>
      <c r="B76" t="s">
        <v>10</v>
      </c>
      <c r="C76" t="s">
        <v>63</v>
      </c>
      <c r="D76" t="s">
        <v>12</v>
      </c>
      <c r="E76" t="s">
        <v>64</v>
      </c>
      <c r="F76" s="5">
        <v>0</v>
      </c>
      <c r="G76" s="5">
        <v>0</v>
      </c>
      <c r="H76" s="5">
        <v>0</v>
      </c>
      <c r="I76" s="5">
        <v>-134.25</v>
      </c>
      <c r="J76" s="5">
        <v>-134.25</v>
      </c>
    </row>
    <row r="77" spans="1:10" x14ac:dyDescent="0.25">
      <c r="A77" s="1">
        <v>45800</v>
      </c>
      <c r="B77" t="s">
        <v>10</v>
      </c>
      <c r="C77" t="s">
        <v>19</v>
      </c>
      <c r="D77" t="s">
        <v>153</v>
      </c>
      <c r="E77" t="s">
        <v>99</v>
      </c>
      <c r="F77" s="5">
        <v>80</v>
      </c>
      <c r="G77" s="5">
        <v>0</v>
      </c>
      <c r="H77" s="5">
        <v>-17.899999999999999</v>
      </c>
      <c r="I77" s="5">
        <v>3</v>
      </c>
      <c r="J77" s="5">
        <v>65.099999999999994</v>
      </c>
    </row>
    <row r="78" spans="1:10" x14ac:dyDescent="0.25">
      <c r="A78" s="1">
        <v>45793</v>
      </c>
      <c r="B78" t="s">
        <v>10</v>
      </c>
      <c r="C78" t="s">
        <v>61</v>
      </c>
      <c r="D78" t="s">
        <v>12</v>
      </c>
      <c r="E78" t="s">
        <v>62</v>
      </c>
      <c r="F78" s="5">
        <v>0</v>
      </c>
      <c r="G78" s="5">
        <v>0</v>
      </c>
      <c r="H78" s="5">
        <v>0</v>
      </c>
      <c r="I78" s="5">
        <v>69.150000000000006</v>
      </c>
      <c r="J78" s="5">
        <v>69.150000000000006</v>
      </c>
    </row>
    <row r="79" spans="1:10" x14ac:dyDescent="0.25">
      <c r="A79" s="1">
        <v>45793</v>
      </c>
      <c r="B79" t="s">
        <v>10</v>
      </c>
      <c r="C79" t="s">
        <v>63</v>
      </c>
      <c r="D79" t="s">
        <v>12</v>
      </c>
      <c r="E79" t="s">
        <v>64</v>
      </c>
      <c r="F79" s="5">
        <v>0</v>
      </c>
      <c r="G79" s="5">
        <v>0</v>
      </c>
      <c r="H79" s="5">
        <v>0</v>
      </c>
      <c r="I79" s="5">
        <v>-69.150000000000006</v>
      </c>
      <c r="J79" s="5">
        <v>-69.150000000000006</v>
      </c>
    </row>
    <row r="80" spans="1:10" x14ac:dyDescent="0.25">
      <c r="A80" s="1">
        <v>45791</v>
      </c>
      <c r="B80" t="s">
        <v>10</v>
      </c>
      <c r="C80" t="s">
        <v>19</v>
      </c>
      <c r="D80" t="s">
        <v>154</v>
      </c>
      <c r="E80" t="s">
        <v>99</v>
      </c>
      <c r="F80" s="5">
        <v>80</v>
      </c>
      <c r="G80" s="5">
        <v>0</v>
      </c>
      <c r="H80" s="5">
        <v>-17.91</v>
      </c>
      <c r="I80" s="5">
        <v>3</v>
      </c>
      <c r="J80" s="5">
        <v>65.09</v>
      </c>
    </row>
    <row r="81" spans="1:10" x14ac:dyDescent="0.25">
      <c r="A81" s="1">
        <v>45789</v>
      </c>
      <c r="B81" t="s">
        <v>10</v>
      </c>
      <c r="C81" t="s">
        <v>19</v>
      </c>
      <c r="D81" t="s">
        <v>155</v>
      </c>
      <c r="E81" t="s">
        <v>99</v>
      </c>
      <c r="F81" s="5">
        <v>80</v>
      </c>
      <c r="G81" s="5">
        <v>0</v>
      </c>
      <c r="H81" s="5">
        <v>-18.850000000000001</v>
      </c>
      <c r="I81" s="5">
        <v>8</v>
      </c>
      <c r="J81" s="5">
        <v>69.150000000000006</v>
      </c>
    </row>
    <row r="82" spans="1:10" x14ac:dyDescent="0.25">
      <c r="A82" s="1">
        <v>45786</v>
      </c>
      <c r="B82" t="s">
        <v>10</v>
      </c>
      <c r="C82" t="s">
        <v>63</v>
      </c>
      <c r="D82" t="s">
        <v>12</v>
      </c>
      <c r="E82" t="s">
        <v>64</v>
      </c>
      <c r="F82" s="5">
        <v>0</v>
      </c>
      <c r="G82" s="5">
        <v>0</v>
      </c>
      <c r="H82" s="5">
        <v>0</v>
      </c>
      <c r="I82" s="5">
        <v>-65.08</v>
      </c>
      <c r="J82" s="5">
        <v>-65.08</v>
      </c>
    </row>
    <row r="83" spans="1:10" x14ac:dyDescent="0.25">
      <c r="A83" s="1">
        <v>45786</v>
      </c>
      <c r="B83" t="s">
        <v>10</v>
      </c>
      <c r="C83" t="s">
        <v>61</v>
      </c>
      <c r="D83" t="s">
        <v>12</v>
      </c>
      <c r="E83" t="s">
        <v>62</v>
      </c>
      <c r="F83" s="5">
        <v>0</v>
      </c>
      <c r="G83" s="5">
        <v>0</v>
      </c>
      <c r="H83" s="5">
        <v>0</v>
      </c>
      <c r="I83" s="5">
        <v>65.08</v>
      </c>
      <c r="J83" s="5">
        <v>65.08</v>
      </c>
    </row>
    <row r="84" spans="1:10" x14ac:dyDescent="0.25">
      <c r="A84" s="1">
        <v>45779</v>
      </c>
      <c r="B84" t="s">
        <v>10</v>
      </c>
      <c r="C84" t="s">
        <v>61</v>
      </c>
      <c r="D84" t="s">
        <v>12</v>
      </c>
      <c r="E84" t="s">
        <v>62</v>
      </c>
      <c r="F84" s="5">
        <v>0</v>
      </c>
      <c r="G84" s="5">
        <v>0</v>
      </c>
      <c r="H84" s="5">
        <v>0</v>
      </c>
      <c r="I84" s="5">
        <v>65.08</v>
      </c>
      <c r="J84" s="5">
        <v>65.08</v>
      </c>
    </row>
    <row r="85" spans="1:10" x14ac:dyDescent="0.25">
      <c r="A85" s="1">
        <v>45779</v>
      </c>
      <c r="B85" t="s">
        <v>10</v>
      </c>
      <c r="C85" t="s">
        <v>63</v>
      </c>
      <c r="D85" t="s">
        <v>12</v>
      </c>
      <c r="E85" t="s">
        <v>64</v>
      </c>
      <c r="F85" s="5">
        <v>0</v>
      </c>
      <c r="G85" s="5">
        <v>0</v>
      </c>
      <c r="H85" s="5">
        <v>0</v>
      </c>
      <c r="I85" s="5">
        <v>-65.08</v>
      </c>
      <c r="J85" s="5">
        <v>-65.08</v>
      </c>
    </row>
    <row r="86" spans="1:10" x14ac:dyDescent="0.25">
      <c r="A86" s="1">
        <v>45772</v>
      </c>
      <c r="B86" t="s">
        <v>10</v>
      </c>
      <c r="C86" t="s">
        <v>63</v>
      </c>
      <c r="D86" t="s">
        <v>12</v>
      </c>
      <c r="E86" t="s">
        <v>64</v>
      </c>
      <c r="F86" s="5">
        <v>0</v>
      </c>
      <c r="G86" s="5">
        <v>0</v>
      </c>
      <c r="H86" s="5">
        <v>0</v>
      </c>
      <c r="I86" s="5">
        <v>-65.08</v>
      </c>
      <c r="J86" s="5">
        <v>-65.08</v>
      </c>
    </row>
    <row r="87" spans="1:10" x14ac:dyDescent="0.25">
      <c r="A87" s="1">
        <v>45772</v>
      </c>
      <c r="B87" t="s">
        <v>10</v>
      </c>
      <c r="C87" t="s">
        <v>61</v>
      </c>
      <c r="D87" t="s">
        <v>12</v>
      </c>
      <c r="E87" t="s">
        <v>62</v>
      </c>
      <c r="F87" s="5">
        <v>0</v>
      </c>
      <c r="G87" s="5">
        <v>0</v>
      </c>
      <c r="H87" s="5">
        <v>0</v>
      </c>
      <c r="I87" s="5">
        <v>65.08</v>
      </c>
      <c r="J87" s="5">
        <v>65.08</v>
      </c>
    </row>
    <row r="88" spans="1:10" x14ac:dyDescent="0.25">
      <c r="A88" s="1">
        <v>45767</v>
      </c>
      <c r="B88" t="s">
        <v>10</v>
      </c>
      <c r="C88" t="s">
        <v>19</v>
      </c>
      <c r="D88" t="s">
        <v>156</v>
      </c>
      <c r="E88" t="s">
        <v>99</v>
      </c>
      <c r="F88" s="5">
        <v>80</v>
      </c>
      <c r="G88" s="5">
        <v>0</v>
      </c>
      <c r="H88" s="5">
        <v>-17.920000000000002</v>
      </c>
      <c r="I88" s="5">
        <v>3</v>
      </c>
      <c r="J88" s="5">
        <v>65.08</v>
      </c>
    </row>
    <row r="89" spans="1:10" x14ac:dyDescent="0.25">
      <c r="A89" s="1">
        <v>45765</v>
      </c>
      <c r="B89" t="s">
        <v>10</v>
      </c>
      <c r="C89" t="s">
        <v>61</v>
      </c>
      <c r="D89" t="s">
        <v>12</v>
      </c>
      <c r="E89" t="s">
        <v>62</v>
      </c>
      <c r="F89" s="5">
        <v>0</v>
      </c>
      <c r="G89" s="5">
        <v>0</v>
      </c>
      <c r="H89" s="5">
        <v>0</v>
      </c>
      <c r="I89" s="5">
        <v>195.28</v>
      </c>
      <c r="J89" s="5">
        <v>195.28</v>
      </c>
    </row>
    <row r="90" spans="1:10" x14ac:dyDescent="0.25">
      <c r="A90" s="1">
        <v>45765</v>
      </c>
      <c r="B90" t="s">
        <v>10</v>
      </c>
      <c r="C90" t="s">
        <v>63</v>
      </c>
      <c r="D90" t="s">
        <v>12</v>
      </c>
      <c r="E90" t="s">
        <v>64</v>
      </c>
      <c r="F90" s="5">
        <v>0</v>
      </c>
      <c r="G90" s="5">
        <v>0</v>
      </c>
      <c r="H90" s="5">
        <v>0</v>
      </c>
      <c r="I90" s="5">
        <v>-195.28</v>
      </c>
      <c r="J90" s="5">
        <v>-195.28</v>
      </c>
    </row>
    <row r="91" spans="1:10" x14ac:dyDescent="0.25">
      <c r="A91" s="1">
        <v>45760</v>
      </c>
      <c r="B91" t="s">
        <v>10</v>
      </c>
      <c r="C91" t="s">
        <v>19</v>
      </c>
      <c r="D91" t="s">
        <v>157</v>
      </c>
      <c r="E91" t="s">
        <v>99</v>
      </c>
      <c r="F91" s="5">
        <v>80</v>
      </c>
      <c r="G91" s="5">
        <v>0</v>
      </c>
      <c r="H91" s="5">
        <v>-17.899999999999999</v>
      </c>
      <c r="I91" s="5">
        <v>3</v>
      </c>
      <c r="J91" s="5">
        <v>65.099999999999994</v>
      </c>
    </row>
    <row r="92" spans="1:10" x14ac:dyDescent="0.25">
      <c r="A92" s="1">
        <v>45758</v>
      </c>
      <c r="B92" t="s">
        <v>10</v>
      </c>
      <c r="C92" t="s">
        <v>61</v>
      </c>
      <c r="D92" t="s">
        <v>12</v>
      </c>
      <c r="E92" t="s">
        <v>62</v>
      </c>
      <c r="F92" s="5">
        <v>0</v>
      </c>
      <c r="G92" s="5">
        <v>0</v>
      </c>
      <c r="H92" s="5">
        <v>0</v>
      </c>
      <c r="I92" s="5">
        <v>130.18</v>
      </c>
      <c r="J92" s="5">
        <v>130.18</v>
      </c>
    </row>
    <row r="93" spans="1:10" x14ac:dyDescent="0.25">
      <c r="A93" s="1">
        <v>45758</v>
      </c>
      <c r="B93" t="s">
        <v>10</v>
      </c>
      <c r="C93" t="s">
        <v>63</v>
      </c>
      <c r="D93" t="s">
        <v>12</v>
      </c>
      <c r="E93" t="s">
        <v>64</v>
      </c>
      <c r="F93" s="5">
        <v>0</v>
      </c>
      <c r="G93" s="5">
        <v>0</v>
      </c>
      <c r="H93" s="5">
        <v>0</v>
      </c>
      <c r="I93" s="5">
        <v>-130.18</v>
      </c>
      <c r="J93" s="5">
        <v>-130.18</v>
      </c>
    </row>
    <row r="94" spans="1:10" x14ac:dyDescent="0.25">
      <c r="A94" s="1">
        <v>45756</v>
      </c>
      <c r="B94" t="s">
        <v>10</v>
      </c>
      <c r="C94" t="s">
        <v>19</v>
      </c>
      <c r="D94" t="s">
        <v>158</v>
      </c>
      <c r="E94" t="s">
        <v>99</v>
      </c>
      <c r="F94" s="5">
        <v>80</v>
      </c>
      <c r="G94" s="5">
        <v>0</v>
      </c>
      <c r="H94" s="5">
        <v>-17.920000000000002</v>
      </c>
      <c r="I94" s="5">
        <v>3</v>
      </c>
      <c r="J94" s="5">
        <v>65.08</v>
      </c>
    </row>
    <row r="95" spans="1:10" x14ac:dyDescent="0.25">
      <c r="A95" s="1">
        <v>45754</v>
      </c>
      <c r="B95" t="s">
        <v>10</v>
      </c>
      <c r="C95" t="s">
        <v>19</v>
      </c>
      <c r="D95" t="s">
        <v>159</v>
      </c>
      <c r="E95" t="s">
        <v>99</v>
      </c>
      <c r="F95" s="5">
        <v>80</v>
      </c>
      <c r="G95" s="5">
        <v>0</v>
      </c>
      <c r="H95" s="5">
        <v>-17.899999999999999</v>
      </c>
      <c r="I95" s="5">
        <v>3</v>
      </c>
      <c r="J95" s="5">
        <v>65.099999999999994</v>
      </c>
    </row>
    <row r="96" spans="1:10" x14ac:dyDescent="0.25">
      <c r="A96" s="1">
        <v>45751</v>
      </c>
      <c r="B96" t="s">
        <v>10</v>
      </c>
      <c r="C96" t="s">
        <v>61</v>
      </c>
      <c r="D96" t="s">
        <v>12</v>
      </c>
      <c r="E96" t="s">
        <v>62</v>
      </c>
      <c r="F96" s="5">
        <v>0</v>
      </c>
      <c r="G96" s="5">
        <v>0</v>
      </c>
      <c r="H96" s="5">
        <v>0</v>
      </c>
      <c r="I96" s="5">
        <v>134.25</v>
      </c>
      <c r="J96" s="5">
        <v>134.25</v>
      </c>
    </row>
    <row r="97" spans="1:10" x14ac:dyDescent="0.25">
      <c r="A97" s="1">
        <v>45751</v>
      </c>
      <c r="B97" t="s">
        <v>10</v>
      </c>
      <c r="C97" t="s">
        <v>63</v>
      </c>
      <c r="D97" t="s">
        <v>12</v>
      </c>
      <c r="E97" t="s">
        <v>64</v>
      </c>
      <c r="F97" s="5">
        <v>0</v>
      </c>
      <c r="G97" s="5">
        <v>0</v>
      </c>
      <c r="H97" s="5">
        <v>0</v>
      </c>
      <c r="I97" s="5">
        <v>-134.25</v>
      </c>
      <c r="J97" s="5">
        <v>-134.25</v>
      </c>
    </row>
    <row r="98" spans="1:10" x14ac:dyDescent="0.25">
      <c r="A98" s="1">
        <v>45745</v>
      </c>
      <c r="B98" t="s">
        <v>10</v>
      </c>
      <c r="C98" t="s">
        <v>19</v>
      </c>
      <c r="D98" t="s">
        <v>160</v>
      </c>
      <c r="E98" t="s">
        <v>99</v>
      </c>
      <c r="F98" s="5">
        <v>80</v>
      </c>
      <c r="G98" s="5">
        <v>0</v>
      </c>
      <c r="H98" s="5">
        <v>-17.899999999999999</v>
      </c>
      <c r="I98" s="5">
        <v>3</v>
      </c>
      <c r="J98" s="5">
        <v>65.099999999999994</v>
      </c>
    </row>
    <row r="99" spans="1:10" x14ac:dyDescent="0.25">
      <c r="A99" s="1">
        <v>45744</v>
      </c>
      <c r="B99" t="s">
        <v>10</v>
      </c>
      <c r="C99" t="s">
        <v>61</v>
      </c>
      <c r="D99" t="s">
        <v>12</v>
      </c>
      <c r="E99" t="s">
        <v>62</v>
      </c>
      <c r="F99" s="5">
        <v>0</v>
      </c>
      <c r="G99" s="5">
        <v>0</v>
      </c>
      <c r="H99" s="5">
        <v>0</v>
      </c>
      <c r="I99" s="5">
        <v>69.150000000000006</v>
      </c>
      <c r="J99" s="5">
        <v>69.150000000000006</v>
      </c>
    </row>
    <row r="100" spans="1:10" x14ac:dyDescent="0.25">
      <c r="A100" s="1">
        <v>45744</v>
      </c>
      <c r="B100" t="s">
        <v>10</v>
      </c>
      <c r="C100" t="s">
        <v>63</v>
      </c>
      <c r="D100" t="s">
        <v>12</v>
      </c>
      <c r="E100" t="s">
        <v>64</v>
      </c>
      <c r="F100" s="5">
        <v>0</v>
      </c>
      <c r="G100" s="5">
        <v>0</v>
      </c>
      <c r="H100" s="5">
        <v>0</v>
      </c>
      <c r="I100" s="5">
        <v>-69.150000000000006</v>
      </c>
      <c r="J100" s="5">
        <v>-69.150000000000006</v>
      </c>
    </row>
    <row r="101" spans="1:10" x14ac:dyDescent="0.25">
      <c r="A101" s="1">
        <v>45740</v>
      </c>
      <c r="B101" t="s">
        <v>10</v>
      </c>
      <c r="C101" t="s">
        <v>19</v>
      </c>
      <c r="D101" t="s">
        <v>161</v>
      </c>
      <c r="E101" t="s">
        <v>99</v>
      </c>
      <c r="F101" s="5">
        <v>80</v>
      </c>
      <c r="G101" s="5">
        <v>0</v>
      </c>
      <c r="H101" s="5">
        <v>-18.850000000000001</v>
      </c>
      <c r="I101" s="5">
        <v>8</v>
      </c>
      <c r="J101" s="5">
        <v>69.150000000000006</v>
      </c>
    </row>
    <row r="102" spans="1:10" x14ac:dyDescent="0.25">
      <c r="A102" s="1">
        <v>45735</v>
      </c>
      <c r="B102" t="s">
        <v>10</v>
      </c>
      <c r="C102" t="s">
        <v>19</v>
      </c>
      <c r="D102" t="s">
        <v>162</v>
      </c>
      <c r="E102" t="s">
        <v>99</v>
      </c>
      <c r="F102" s="5">
        <v>80</v>
      </c>
      <c r="G102" s="5">
        <v>0</v>
      </c>
      <c r="H102" s="5">
        <v>-17.91</v>
      </c>
      <c r="I102" s="5">
        <v>3</v>
      </c>
      <c r="J102" s="5">
        <v>65.09</v>
      </c>
    </row>
    <row r="103" spans="1:10" x14ac:dyDescent="0.25">
      <c r="A103" s="1">
        <v>45709</v>
      </c>
      <c r="B103" t="s">
        <v>10</v>
      </c>
      <c r="C103" t="s">
        <v>61</v>
      </c>
      <c r="D103" t="s">
        <v>12</v>
      </c>
      <c r="E103" t="s">
        <v>62</v>
      </c>
      <c r="F103" s="5">
        <v>0</v>
      </c>
      <c r="G103" s="5">
        <v>0</v>
      </c>
      <c r="H103" s="5">
        <v>0</v>
      </c>
      <c r="I103" s="5">
        <v>65.099999999999994</v>
      </c>
      <c r="J103" s="5">
        <v>65.099999999999994</v>
      </c>
    </row>
    <row r="104" spans="1:10" x14ac:dyDescent="0.25">
      <c r="A104" s="1">
        <v>45709</v>
      </c>
      <c r="B104" t="s">
        <v>10</v>
      </c>
      <c r="C104" t="s">
        <v>63</v>
      </c>
      <c r="D104" t="s">
        <v>12</v>
      </c>
      <c r="E104" t="s">
        <v>64</v>
      </c>
      <c r="F104" s="5">
        <v>0</v>
      </c>
      <c r="G104" s="5">
        <v>0</v>
      </c>
      <c r="H104" s="5">
        <v>0</v>
      </c>
      <c r="I104" s="5">
        <v>-65.099999999999994</v>
      </c>
      <c r="J104" s="5">
        <v>-65.099999999999994</v>
      </c>
    </row>
    <row r="105" spans="1:10" x14ac:dyDescent="0.25">
      <c r="A105" s="1">
        <v>45702</v>
      </c>
      <c r="B105" t="s">
        <v>10</v>
      </c>
      <c r="C105" t="s">
        <v>63</v>
      </c>
      <c r="D105" t="s">
        <v>12</v>
      </c>
      <c r="E105" t="s">
        <v>64</v>
      </c>
      <c r="F105" s="5">
        <v>0</v>
      </c>
      <c r="G105" s="5">
        <v>0</v>
      </c>
      <c r="H105" s="5">
        <v>0</v>
      </c>
      <c r="I105" s="5">
        <v>-65.099999999999994</v>
      </c>
      <c r="J105" s="5">
        <v>-65.099999999999994</v>
      </c>
    </row>
    <row r="106" spans="1:10" x14ac:dyDescent="0.25">
      <c r="A106" s="1">
        <v>45702</v>
      </c>
      <c r="B106" t="s">
        <v>10</v>
      </c>
      <c r="C106" t="s">
        <v>61</v>
      </c>
      <c r="D106" t="s">
        <v>12</v>
      </c>
      <c r="E106" t="s">
        <v>62</v>
      </c>
      <c r="F106" s="5">
        <v>0</v>
      </c>
      <c r="G106" s="5">
        <v>0</v>
      </c>
      <c r="H106" s="5">
        <v>0</v>
      </c>
      <c r="I106" s="5">
        <v>65.099999999999994</v>
      </c>
      <c r="J106" s="5">
        <v>65.099999999999994</v>
      </c>
    </row>
    <row r="107" spans="1:10" x14ac:dyDescent="0.25">
      <c r="A107" s="1">
        <v>45698</v>
      </c>
      <c r="B107" t="s">
        <v>10</v>
      </c>
      <c r="C107" t="s">
        <v>19</v>
      </c>
      <c r="D107" t="s">
        <v>163</v>
      </c>
      <c r="E107" t="s">
        <v>99</v>
      </c>
      <c r="F107" s="5">
        <v>80</v>
      </c>
      <c r="G107" s="5">
        <v>0</v>
      </c>
      <c r="H107" s="5">
        <v>-17.899999999999999</v>
      </c>
      <c r="I107" s="5">
        <v>3</v>
      </c>
      <c r="J107" s="5">
        <v>65.099999999999994</v>
      </c>
    </row>
    <row r="108" spans="1:10" x14ac:dyDescent="0.25">
      <c r="A108" s="1">
        <v>45668</v>
      </c>
      <c r="B108" t="s">
        <v>10</v>
      </c>
      <c r="C108" t="s">
        <v>15</v>
      </c>
      <c r="D108" t="s">
        <v>164</v>
      </c>
      <c r="E108" t="s">
        <v>99</v>
      </c>
      <c r="F108" s="5">
        <v>-80</v>
      </c>
      <c r="G108" s="5">
        <v>0</v>
      </c>
      <c r="H108" s="5">
        <v>12.15</v>
      </c>
      <c r="I108" s="5">
        <v>0</v>
      </c>
      <c r="J108" s="5">
        <v>-67.849999999999994</v>
      </c>
    </row>
    <row r="109" spans="1:10" x14ac:dyDescent="0.25">
      <c r="A109" s="1">
        <v>45667</v>
      </c>
      <c r="B109" t="s">
        <v>10</v>
      </c>
      <c r="C109" t="s">
        <v>63</v>
      </c>
      <c r="D109" t="s">
        <v>12</v>
      </c>
      <c r="E109" t="s">
        <v>64</v>
      </c>
      <c r="F109" s="5">
        <v>0</v>
      </c>
      <c r="G109" s="5">
        <v>0</v>
      </c>
      <c r="H109" s="5">
        <v>0</v>
      </c>
      <c r="I109" s="5">
        <v>-69.150000000000006</v>
      </c>
      <c r="J109" s="5">
        <v>-69.150000000000006</v>
      </c>
    </row>
    <row r="110" spans="1:10" x14ac:dyDescent="0.25">
      <c r="A110" s="1">
        <v>45667</v>
      </c>
      <c r="B110" t="s">
        <v>10</v>
      </c>
      <c r="C110" t="s">
        <v>61</v>
      </c>
      <c r="D110" t="s">
        <v>12</v>
      </c>
      <c r="E110" t="s">
        <v>62</v>
      </c>
      <c r="F110" s="5">
        <v>0</v>
      </c>
      <c r="G110" s="5">
        <v>0</v>
      </c>
      <c r="H110" s="5">
        <v>0</v>
      </c>
      <c r="I110" s="5">
        <v>69.150000000000006</v>
      </c>
      <c r="J110" s="5">
        <v>69.150000000000006</v>
      </c>
    </row>
    <row r="111" spans="1:10" x14ac:dyDescent="0.25">
      <c r="A111" s="1">
        <v>45660</v>
      </c>
      <c r="B111" t="s">
        <v>10</v>
      </c>
      <c r="C111" t="s">
        <v>63</v>
      </c>
      <c r="D111" t="s">
        <v>12</v>
      </c>
      <c r="E111" t="s">
        <v>64</v>
      </c>
      <c r="F111" s="5">
        <v>0</v>
      </c>
      <c r="G111" s="5">
        <v>0</v>
      </c>
      <c r="H111" s="5">
        <v>0</v>
      </c>
      <c r="I111" s="5">
        <v>-69.150000000000006</v>
      </c>
      <c r="J111" s="5">
        <v>-69.150000000000006</v>
      </c>
    </row>
    <row r="112" spans="1:10" x14ac:dyDescent="0.25">
      <c r="A112" s="1">
        <v>45660</v>
      </c>
      <c r="B112" t="s">
        <v>10</v>
      </c>
      <c r="C112" t="s">
        <v>61</v>
      </c>
      <c r="D112" t="s">
        <v>12</v>
      </c>
      <c r="E112" t="s">
        <v>62</v>
      </c>
      <c r="F112" s="5">
        <v>0</v>
      </c>
      <c r="G112" s="5">
        <v>0</v>
      </c>
      <c r="H112" s="5">
        <v>0</v>
      </c>
      <c r="I112" s="5">
        <v>69.150000000000006</v>
      </c>
      <c r="J112" s="5">
        <v>69.150000000000006</v>
      </c>
    </row>
    <row r="113" spans="6:10" s="3" customFormat="1" ht="23.25" customHeight="1" x14ac:dyDescent="0.25">
      <c r="F113" s="6">
        <f>SUM(F2:F112)</f>
        <v>3936</v>
      </c>
      <c r="G113" s="6">
        <f>SUM(G2:G112)</f>
        <v>0</v>
      </c>
      <c r="H113" s="6">
        <f>SUM(H2:H112)</f>
        <v>-862.66999999999985</v>
      </c>
      <c r="I113" s="6">
        <f>SUM(I2:I112)</f>
        <v>42.95999999999998</v>
      </c>
      <c r="J113" s="6">
        <f>SUM(J2:J112)</f>
        <v>3116.2900000000004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B3304-97C9-4483-BE52-D6339204A9D7}">
  <dimension ref="A1:J77"/>
  <sheetViews>
    <sheetView topLeftCell="A61" workbookViewId="0">
      <selection activeCell="F77" sqref="F77:J77"/>
    </sheetView>
  </sheetViews>
  <sheetFormatPr defaultRowHeight="15" x14ac:dyDescent="0.25"/>
  <cols>
    <col min="1" max="1" width="10.7109375" bestFit="1" customWidth="1"/>
    <col min="2" max="2" width="21.5703125" bestFit="1" customWidth="1"/>
    <col min="3" max="3" width="48.85546875" bestFit="1" customWidth="1"/>
    <col min="4" max="4" width="25.140625" bestFit="1" customWidth="1"/>
    <col min="5" max="5" width="45" bestFit="1" customWidth="1"/>
    <col min="6" max="6" width="19.7109375" style="5" bestFit="1" customWidth="1"/>
    <col min="7" max="7" width="12.28515625" style="5" bestFit="1" customWidth="1"/>
    <col min="8" max="8" width="20.28515625" style="5" bestFit="1" customWidth="1"/>
    <col min="9" max="9" width="15.7109375" style="5" bestFit="1" customWidth="1"/>
    <col min="10" max="10" width="13.140625" style="5" bestFit="1" customWidth="1"/>
  </cols>
  <sheetData>
    <row r="1" spans="1:10" s="2" customFormat="1" ht="23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1">
        <v>45938</v>
      </c>
      <c r="B2" t="s">
        <v>10</v>
      </c>
      <c r="C2" t="s">
        <v>19</v>
      </c>
      <c r="D2" t="s">
        <v>165</v>
      </c>
      <c r="E2" t="s">
        <v>166</v>
      </c>
      <c r="F2" s="5">
        <v>79.900000000000006</v>
      </c>
      <c r="G2" s="5">
        <v>0</v>
      </c>
      <c r="H2" s="5">
        <v>-15.83</v>
      </c>
      <c r="I2" s="5">
        <v>0</v>
      </c>
      <c r="J2" s="5">
        <v>64.069999999999993</v>
      </c>
    </row>
    <row r="3" spans="1:10" x14ac:dyDescent="0.25">
      <c r="A3" s="1">
        <v>45937</v>
      </c>
      <c r="B3" t="s">
        <v>10</v>
      </c>
      <c r="C3" t="s">
        <v>19</v>
      </c>
      <c r="D3" t="s">
        <v>167</v>
      </c>
      <c r="E3" t="s">
        <v>168</v>
      </c>
      <c r="F3" s="5">
        <v>79.900000000000006</v>
      </c>
      <c r="G3" s="5">
        <v>0</v>
      </c>
      <c r="H3" s="5">
        <v>-15.85</v>
      </c>
      <c r="I3" s="5">
        <v>0</v>
      </c>
      <c r="J3" s="5">
        <v>64.05</v>
      </c>
    </row>
    <row r="4" spans="1:10" x14ac:dyDescent="0.25">
      <c r="A4" s="1">
        <v>45937</v>
      </c>
      <c r="B4" t="s">
        <v>10</v>
      </c>
      <c r="C4" t="s">
        <v>19</v>
      </c>
      <c r="D4" t="s">
        <v>169</v>
      </c>
      <c r="E4" t="s">
        <v>166</v>
      </c>
      <c r="F4" s="5">
        <v>79.900000000000006</v>
      </c>
      <c r="G4" s="5">
        <v>0</v>
      </c>
      <c r="H4" s="5">
        <v>-15.83</v>
      </c>
      <c r="I4" s="5">
        <v>0</v>
      </c>
      <c r="J4" s="5">
        <v>64.069999999999993</v>
      </c>
    </row>
    <row r="5" spans="1:10" x14ac:dyDescent="0.25">
      <c r="A5" s="1">
        <v>45936</v>
      </c>
      <c r="B5" t="s">
        <v>18</v>
      </c>
      <c r="C5" t="s">
        <v>19</v>
      </c>
      <c r="D5" t="s">
        <v>170</v>
      </c>
      <c r="E5" t="s">
        <v>168</v>
      </c>
      <c r="F5" s="5">
        <v>79.900000000000006</v>
      </c>
      <c r="G5" s="5">
        <v>0</v>
      </c>
      <c r="H5" s="5">
        <v>-15.83</v>
      </c>
      <c r="I5" s="5">
        <v>0</v>
      </c>
      <c r="J5" s="5">
        <v>64.069999999999993</v>
      </c>
    </row>
    <row r="6" spans="1:10" x14ac:dyDescent="0.25">
      <c r="A6" s="1">
        <v>45935</v>
      </c>
      <c r="B6" t="s">
        <v>10</v>
      </c>
      <c r="C6" t="s">
        <v>19</v>
      </c>
      <c r="D6" t="s">
        <v>171</v>
      </c>
      <c r="E6" t="s">
        <v>172</v>
      </c>
      <c r="F6" s="5">
        <v>79.900000000000006</v>
      </c>
      <c r="G6" s="5">
        <v>0</v>
      </c>
      <c r="H6" s="5">
        <v>-15.85</v>
      </c>
      <c r="I6" s="5">
        <v>0</v>
      </c>
      <c r="J6" s="5">
        <v>64.05</v>
      </c>
    </row>
    <row r="7" spans="1:10" x14ac:dyDescent="0.25">
      <c r="A7" s="1">
        <v>45931</v>
      </c>
      <c r="B7" t="s">
        <v>18</v>
      </c>
      <c r="C7" t="s">
        <v>19</v>
      </c>
      <c r="D7" t="s">
        <v>173</v>
      </c>
      <c r="E7" t="s">
        <v>172</v>
      </c>
      <c r="F7" s="5">
        <v>79.900000000000006</v>
      </c>
      <c r="G7" s="5">
        <v>0</v>
      </c>
      <c r="H7" s="5">
        <v>-17.13</v>
      </c>
      <c r="I7" s="5">
        <v>6.9</v>
      </c>
      <c r="J7" s="5">
        <v>69.67</v>
      </c>
    </row>
    <row r="8" spans="1:10" x14ac:dyDescent="0.25">
      <c r="A8" s="1">
        <v>45926</v>
      </c>
      <c r="B8" t="s">
        <v>10</v>
      </c>
      <c r="C8" t="s">
        <v>19</v>
      </c>
      <c r="D8" t="s">
        <v>174</v>
      </c>
      <c r="E8" t="s">
        <v>168</v>
      </c>
      <c r="F8" s="5">
        <v>79.900000000000006</v>
      </c>
      <c r="G8" s="5">
        <v>0</v>
      </c>
      <c r="H8" s="5">
        <v>-15.82</v>
      </c>
      <c r="I8" s="5">
        <v>0</v>
      </c>
      <c r="J8" s="5">
        <v>64.08</v>
      </c>
    </row>
    <row r="9" spans="1:10" x14ac:dyDescent="0.25">
      <c r="A9" s="1">
        <v>45920</v>
      </c>
      <c r="B9" t="s">
        <v>10</v>
      </c>
      <c r="C9" t="s">
        <v>19</v>
      </c>
      <c r="D9" t="s">
        <v>175</v>
      </c>
      <c r="E9" t="s">
        <v>168</v>
      </c>
      <c r="F9" s="5">
        <v>79.900000000000006</v>
      </c>
      <c r="G9" s="5">
        <v>0</v>
      </c>
      <c r="H9" s="5">
        <v>-15.85</v>
      </c>
      <c r="I9" s="5">
        <v>0</v>
      </c>
      <c r="J9" s="5">
        <v>64.05</v>
      </c>
    </row>
    <row r="10" spans="1:10" x14ac:dyDescent="0.25">
      <c r="A10" s="1">
        <v>45919</v>
      </c>
      <c r="B10" t="s">
        <v>10</v>
      </c>
      <c r="C10" t="s">
        <v>19</v>
      </c>
      <c r="D10" t="s">
        <v>176</v>
      </c>
      <c r="E10" t="s">
        <v>172</v>
      </c>
      <c r="F10" s="5">
        <v>79.900000000000006</v>
      </c>
      <c r="G10" s="5">
        <v>0</v>
      </c>
      <c r="H10" s="5">
        <v>-15.85</v>
      </c>
      <c r="I10" s="5">
        <v>0</v>
      </c>
      <c r="J10" s="5">
        <v>64.05</v>
      </c>
    </row>
    <row r="11" spans="1:10" x14ac:dyDescent="0.25">
      <c r="A11" s="1">
        <v>45919</v>
      </c>
      <c r="B11" t="s">
        <v>10</v>
      </c>
      <c r="C11" t="s">
        <v>19</v>
      </c>
      <c r="D11" t="s">
        <v>177</v>
      </c>
      <c r="E11" t="s">
        <v>172</v>
      </c>
      <c r="F11" s="5">
        <v>79.900000000000006</v>
      </c>
      <c r="G11" s="5">
        <v>0</v>
      </c>
      <c r="H11" s="5">
        <v>-15.82</v>
      </c>
      <c r="I11" s="5">
        <v>0</v>
      </c>
      <c r="J11" s="5">
        <v>64.08</v>
      </c>
    </row>
    <row r="12" spans="1:10" x14ac:dyDescent="0.25">
      <c r="A12" s="1">
        <v>45918</v>
      </c>
      <c r="B12" t="s">
        <v>10</v>
      </c>
      <c r="C12" t="s">
        <v>19</v>
      </c>
      <c r="D12" t="s">
        <v>178</v>
      </c>
      <c r="E12" t="s">
        <v>172</v>
      </c>
      <c r="F12" s="5">
        <v>79.900000000000006</v>
      </c>
      <c r="G12" s="5">
        <v>0</v>
      </c>
      <c r="H12" s="5">
        <v>-17.12</v>
      </c>
      <c r="I12" s="5">
        <v>6.9</v>
      </c>
      <c r="J12" s="5">
        <v>69.680000000000007</v>
      </c>
    </row>
    <row r="13" spans="1:10" x14ac:dyDescent="0.25">
      <c r="A13" s="1">
        <v>45917</v>
      </c>
      <c r="B13" t="s">
        <v>10</v>
      </c>
      <c r="C13" t="s">
        <v>19</v>
      </c>
      <c r="D13" t="s">
        <v>179</v>
      </c>
      <c r="E13" t="s">
        <v>172</v>
      </c>
      <c r="F13" s="5">
        <v>79.900000000000006</v>
      </c>
      <c r="G13" s="5">
        <v>0</v>
      </c>
      <c r="H13" s="5">
        <v>-15.83</v>
      </c>
      <c r="I13" s="5">
        <v>0</v>
      </c>
      <c r="J13" s="5">
        <v>64.069999999999993</v>
      </c>
    </row>
    <row r="14" spans="1:10" x14ac:dyDescent="0.25">
      <c r="A14" s="1">
        <v>45913</v>
      </c>
      <c r="B14" t="s">
        <v>10</v>
      </c>
      <c r="C14" t="s">
        <v>33</v>
      </c>
      <c r="D14" t="s">
        <v>105</v>
      </c>
      <c r="E14" t="s">
        <v>35</v>
      </c>
      <c r="F14" s="5">
        <v>0</v>
      </c>
      <c r="G14" s="5">
        <v>0</v>
      </c>
      <c r="H14" s="5">
        <v>0</v>
      </c>
      <c r="I14" s="5">
        <v>31.07</v>
      </c>
      <c r="J14" s="5">
        <v>31.07</v>
      </c>
    </row>
    <row r="15" spans="1:10" x14ac:dyDescent="0.25">
      <c r="A15" s="1">
        <v>45910</v>
      </c>
      <c r="B15" t="s">
        <v>10</v>
      </c>
      <c r="C15" t="s">
        <v>13</v>
      </c>
      <c r="D15" t="s">
        <v>12</v>
      </c>
      <c r="E15" t="s">
        <v>180</v>
      </c>
      <c r="F15" s="5">
        <v>0</v>
      </c>
      <c r="G15" s="5">
        <v>0</v>
      </c>
      <c r="H15" s="5">
        <v>-31.07</v>
      </c>
      <c r="I15" s="5">
        <v>0</v>
      </c>
      <c r="J15" s="5">
        <v>-31.07</v>
      </c>
    </row>
    <row r="16" spans="1:10" x14ac:dyDescent="0.25">
      <c r="A16" s="1">
        <v>45899</v>
      </c>
      <c r="B16" t="s">
        <v>10</v>
      </c>
      <c r="C16" t="s">
        <v>19</v>
      </c>
      <c r="D16" t="s">
        <v>181</v>
      </c>
      <c r="E16" t="s">
        <v>166</v>
      </c>
      <c r="F16" s="5">
        <v>79.900000000000006</v>
      </c>
      <c r="G16" s="5">
        <v>0</v>
      </c>
      <c r="H16" s="5">
        <v>-16.95</v>
      </c>
      <c r="I16" s="5">
        <v>5.95</v>
      </c>
      <c r="J16" s="5">
        <v>68.900000000000006</v>
      </c>
    </row>
    <row r="17" spans="1:10" x14ac:dyDescent="0.25">
      <c r="A17" s="1">
        <v>45882</v>
      </c>
      <c r="B17" t="s">
        <v>10</v>
      </c>
      <c r="C17" t="s">
        <v>19</v>
      </c>
      <c r="D17" t="s">
        <v>182</v>
      </c>
      <c r="E17" t="s">
        <v>172</v>
      </c>
      <c r="F17" s="5">
        <v>79.900000000000006</v>
      </c>
      <c r="G17" s="5">
        <v>0</v>
      </c>
      <c r="H17" s="5">
        <v>-15.85</v>
      </c>
      <c r="I17" s="5">
        <v>0</v>
      </c>
      <c r="J17" s="5">
        <v>64.05</v>
      </c>
    </row>
    <row r="18" spans="1:10" x14ac:dyDescent="0.25">
      <c r="A18" s="1">
        <v>45882</v>
      </c>
      <c r="B18" t="s">
        <v>10</v>
      </c>
      <c r="C18" t="s">
        <v>19</v>
      </c>
      <c r="D18" t="s">
        <v>183</v>
      </c>
      <c r="E18" t="s">
        <v>172</v>
      </c>
      <c r="F18" s="5">
        <v>79.900000000000006</v>
      </c>
      <c r="G18" s="5">
        <v>0</v>
      </c>
      <c r="H18" s="5">
        <v>-15.83</v>
      </c>
      <c r="I18" s="5">
        <v>0</v>
      </c>
      <c r="J18" s="5">
        <v>64.069999999999993</v>
      </c>
    </row>
    <row r="19" spans="1:10" x14ac:dyDescent="0.25">
      <c r="A19" s="1">
        <v>45875</v>
      </c>
      <c r="B19" t="s">
        <v>10</v>
      </c>
      <c r="C19" t="s">
        <v>33</v>
      </c>
      <c r="D19" t="s">
        <v>46</v>
      </c>
      <c r="E19" t="s">
        <v>35</v>
      </c>
      <c r="F19" s="5">
        <v>0</v>
      </c>
      <c r="G19" s="5">
        <v>0</v>
      </c>
      <c r="H19" s="5">
        <v>0</v>
      </c>
      <c r="I19" s="5">
        <v>-5.49</v>
      </c>
      <c r="J19" s="5">
        <v>-5.49</v>
      </c>
    </row>
    <row r="20" spans="1:10" x14ac:dyDescent="0.25">
      <c r="A20" s="1">
        <v>45873</v>
      </c>
      <c r="B20" t="s">
        <v>10</v>
      </c>
      <c r="C20" t="s">
        <v>19</v>
      </c>
      <c r="D20" t="s">
        <v>184</v>
      </c>
      <c r="E20" t="s">
        <v>168</v>
      </c>
      <c r="F20" s="5">
        <v>79.900000000000006</v>
      </c>
      <c r="G20" s="5">
        <v>0</v>
      </c>
      <c r="H20" s="5">
        <v>-15.83</v>
      </c>
      <c r="I20" s="5">
        <v>0</v>
      </c>
      <c r="J20" s="5">
        <v>64.069999999999993</v>
      </c>
    </row>
    <row r="21" spans="1:10" x14ac:dyDescent="0.25">
      <c r="A21" s="1">
        <v>45872</v>
      </c>
      <c r="B21" t="s">
        <v>10</v>
      </c>
      <c r="C21" t="s">
        <v>19</v>
      </c>
      <c r="D21" t="s">
        <v>185</v>
      </c>
      <c r="E21" t="s">
        <v>168</v>
      </c>
      <c r="F21" s="5">
        <v>79.900000000000006</v>
      </c>
      <c r="G21" s="5">
        <v>0</v>
      </c>
      <c r="H21" s="5">
        <v>-15.85</v>
      </c>
      <c r="I21" s="5">
        <v>0</v>
      </c>
      <c r="J21" s="5">
        <v>64.05</v>
      </c>
    </row>
    <row r="22" spans="1:10" x14ac:dyDescent="0.25">
      <c r="A22" s="1">
        <v>45870</v>
      </c>
      <c r="B22" t="s">
        <v>10</v>
      </c>
      <c r="C22" t="s">
        <v>19</v>
      </c>
      <c r="D22" t="s">
        <v>186</v>
      </c>
      <c r="E22" t="s">
        <v>168</v>
      </c>
      <c r="F22" s="5">
        <v>79.900000000000006</v>
      </c>
      <c r="G22" s="5">
        <v>0</v>
      </c>
      <c r="H22" s="5">
        <v>-15.82</v>
      </c>
      <c r="I22" s="5">
        <v>0</v>
      </c>
      <c r="J22" s="5">
        <v>64.08</v>
      </c>
    </row>
    <row r="23" spans="1:10" x14ac:dyDescent="0.25">
      <c r="A23" s="1">
        <v>45864</v>
      </c>
      <c r="B23" t="s">
        <v>10</v>
      </c>
      <c r="C23" t="s">
        <v>19</v>
      </c>
      <c r="D23" t="s">
        <v>187</v>
      </c>
      <c r="E23" t="s">
        <v>166</v>
      </c>
      <c r="F23" s="5">
        <v>79.900000000000006</v>
      </c>
      <c r="G23" s="5">
        <v>0</v>
      </c>
      <c r="H23" s="5">
        <v>-15.85</v>
      </c>
      <c r="I23" s="5">
        <v>0</v>
      </c>
      <c r="J23" s="5">
        <v>64.05</v>
      </c>
    </row>
    <row r="24" spans="1:10" x14ac:dyDescent="0.25">
      <c r="A24" s="1">
        <v>45860</v>
      </c>
      <c r="B24" t="s">
        <v>10</v>
      </c>
      <c r="C24" t="s">
        <v>19</v>
      </c>
      <c r="D24" t="s">
        <v>188</v>
      </c>
      <c r="E24" t="s">
        <v>172</v>
      </c>
      <c r="F24" s="5">
        <v>79.900000000000006</v>
      </c>
      <c r="G24" s="5">
        <v>0</v>
      </c>
      <c r="H24" s="5">
        <v>-15.85</v>
      </c>
      <c r="I24" s="5">
        <v>0</v>
      </c>
      <c r="J24" s="5">
        <v>64.05</v>
      </c>
    </row>
    <row r="25" spans="1:10" x14ac:dyDescent="0.25">
      <c r="A25" s="1">
        <v>45857</v>
      </c>
      <c r="B25" t="s">
        <v>10</v>
      </c>
      <c r="C25" t="s">
        <v>15</v>
      </c>
      <c r="D25" t="s">
        <v>189</v>
      </c>
      <c r="E25" t="s">
        <v>172</v>
      </c>
      <c r="F25" s="5">
        <v>-79.900000000000006</v>
      </c>
      <c r="G25" s="5">
        <v>0</v>
      </c>
      <c r="H25" s="5">
        <v>12.89</v>
      </c>
      <c r="I25" s="5">
        <v>0</v>
      </c>
      <c r="J25" s="5">
        <v>-67.010000000000005</v>
      </c>
    </row>
    <row r="26" spans="1:10" x14ac:dyDescent="0.25">
      <c r="A26" s="1">
        <v>45856</v>
      </c>
      <c r="B26" t="s">
        <v>10</v>
      </c>
      <c r="C26" t="s">
        <v>19</v>
      </c>
      <c r="D26" t="s">
        <v>189</v>
      </c>
      <c r="E26" t="s">
        <v>172</v>
      </c>
      <c r="F26" s="5">
        <v>79.900000000000006</v>
      </c>
      <c r="G26" s="5">
        <v>0</v>
      </c>
      <c r="H26" s="5">
        <v>-15.82</v>
      </c>
      <c r="I26" s="5">
        <v>0</v>
      </c>
      <c r="J26" s="5">
        <v>64.08</v>
      </c>
    </row>
    <row r="27" spans="1:10" x14ac:dyDescent="0.25">
      <c r="A27" s="1">
        <v>45855</v>
      </c>
      <c r="B27" t="s">
        <v>10</v>
      </c>
      <c r="C27" t="s">
        <v>19</v>
      </c>
      <c r="D27" t="s">
        <v>190</v>
      </c>
      <c r="E27" t="s">
        <v>172</v>
      </c>
      <c r="F27" s="5">
        <v>79.900000000000006</v>
      </c>
      <c r="G27" s="5">
        <v>0</v>
      </c>
      <c r="H27" s="5">
        <v>-15.83</v>
      </c>
      <c r="I27" s="5">
        <v>0</v>
      </c>
      <c r="J27" s="5">
        <v>64.069999999999993</v>
      </c>
    </row>
    <row r="28" spans="1:10" x14ac:dyDescent="0.25">
      <c r="A28" s="1">
        <v>45849</v>
      </c>
      <c r="B28" t="s">
        <v>10</v>
      </c>
      <c r="C28" t="s">
        <v>19</v>
      </c>
      <c r="D28" t="s">
        <v>191</v>
      </c>
      <c r="E28" t="s">
        <v>172</v>
      </c>
      <c r="F28" s="5">
        <v>79.900000000000006</v>
      </c>
      <c r="G28" s="5">
        <v>0</v>
      </c>
      <c r="H28" s="5">
        <v>-15.83</v>
      </c>
      <c r="I28" s="5">
        <v>0</v>
      </c>
      <c r="J28" s="5">
        <v>64.069999999999993</v>
      </c>
    </row>
    <row r="29" spans="1:10" x14ac:dyDescent="0.25">
      <c r="A29" s="1">
        <v>45849</v>
      </c>
      <c r="B29" t="s">
        <v>10</v>
      </c>
      <c r="C29" t="s">
        <v>19</v>
      </c>
      <c r="D29" t="s">
        <v>192</v>
      </c>
      <c r="E29" t="s">
        <v>168</v>
      </c>
      <c r="F29" s="5">
        <v>79.900000000000006</v>
      </c>
      <c r="G29" s="5">
        <v>0</v>
      </c>
      <c r="H29" s="5">
        <v>-15.83</v>
      </c>
      <c r="I29" s="5">
        <v>0</v>
      </c>
      <c r="J29" s="5">
        <v>64.069999999999993</v>
      </c>
    </row>
    <row r="30" spans="1:10" x14ac:dyDescent="0.25">
      <c r="A30" s="1">
        <v>45824</v>
      </c>
      <c r="B30" t="s">
        <v>10</v>
      </c>
      <c r="C30" t="s">
        <v>19</v>
      </c>
      <c r="D30" t="s">
        <v>193</v>
      </c>
      <c r="E30" t="s">
        <v>172</v>
      </c>
      <c r="F30" s="5">
        <v>79.900000000000006</v>
      </c>
      <c r="G30" s="5">
        <v>0</v>
      </c>
      <c r="H30" s="5">
        <v>-15.83</v>
      </c>
      <c r="I30" s="5">
        <v>0</v>
      </c>
      <c r="J30" s="5">
        <v>64.069999999999993</v>
      </c>
    </row>
    <row r="31" spans="1:10" x14ac:dyDescent="0.25">
      <c r="A31" s="1">
        <v>45823</v>
      </c>
      <c r="B31" t="s">
        <v>10</v>
      </c>
      <c r="C31" t="s">
        <v>61</v>
      </c>
      <c r="D31" t="s">
        <v>12</v>
      </c>
      <c r="E31" t="s">
        <v>62</v>
      </c>
      <c r="F31" s="5">
        <v>0</v>
      </c>
      <c r="G31" s="5">
        <v>0</v>
      </c>
      <c r="H31" s="5">
        <v>0</v>
      </c>
      <c r="I31" s="5">
        <v>256.25</v>
      </c>
      <c r="J31" s="5">
        <v>256.25</v>
      </c>
    </row>
    <row r="32" spans="1:10" x14ac:dyDescent="0.25">
      <c r="A32" s="1">
        <v>45823</v>
      </c>
      <c r="B32" t="s">
        <v>10</v>
      </c>
      <c r="C32" t="s">
        <v>63</v>
      </c>
      <c r="D32" t="s">
        <v>12</v>
      </c>
      <c r="E32" t="s">
        <v>64</v>
      </c>
      <c r="F32" s="5">
        <v>0</v>
      </c>
      <c r="G32" s="5">
        <v>0</v>
      </c>
      <c r="H32" s="5">
        <v>0</v>
      </c>
      <c r="I32" s="5">
        <v>-256.25</v>
      </c>
      <c r="J32" s="5">
        <v>-256.25</v>
      </c>
    </row>
    <row r="33" spans="1:10" x14ac:dyDescent="0.25">
      <c r="A33" s="1">
        <v>45815</v>
      </c>
      <c r="B33" t="s">
        <v>10</v>
      </c>
      <c r="C33" t="s">
        <v>19</v>
      </c>
      <c r="D33" t="s">
        <v>194</v>
      </c>
      <c r="E33" t="s">
        <v>168</v>
      </c>
      <c r="F33" s="5">
        <v>79.900000000000006</v>
      </c>
      <c r="G33" s="5">
        <v>0</v>
      </c>
      <c r="H33" s="5">
        <v>-15.85</v>
      </c>
      <c r="I33" s="5">
        <v>0</v>
      </c>
      <c r="J33" s="5">
        <v>64.05</v>
      </c>
    </row>
    <row r="34" spans="1:10" x14ac:dyDescent="0.25">
      <c r="A34" s="1">
        <v>45814</v>
      </c>
      <c r="B34" t="s">
        <v>10</v>
      </c>
      <c r="C34" t="s">
        <v>61</v>
      </c>
      <c r="D34" t="s">
        <v>12</v>
      </c>
      <c r="E34" t="s">
        <v>62</v>
      </c>
      <c r="F34" s="5">
        <v>0</v>
      </c>
      <c r="G34" s="5">
        <v>0</v>
      </c>
      <c r="H34" s="5">
        <v>0</v>
      </c>
      <c r="I34" s="5">
        <v>451.56</v>
      </c>
      <c r="J34" s="5">
        <v>451.56</v>
      </c>
    </row>
    <row r="35" spans="1:10" x14ac:dyDescent="0.25">
      <c r="A35" s="1">
        <v>45814</v>
      </c>
      <c r="B35" t="s">
        <v>10</v>
      </c>
      <c r="C35" t="s">
        <v>63</v>
      </c>
      <c r="D35" t="s">
        <v>12</v>
      </c>
      <c r="E35" t="s">
        <v>64</v>
      </c>
      <c r="F35" s="5">
        <v>0</v>
      </c>
      <c r="G35" s="5">
        <v>0</v>
      </c>
      <c r="H35" s="5">
        <v>0</v>
      </c>
      <c r="I35" s="5">
        <v>-451.56</v>
      </c>
      <c r="J35" s="5">
        <v>-451.56</v>
      </c>
    </row>
    <row r="36" spans="1:10" x14ac:dyDescent="0.25">
      <c r="A36" s="1">
        <v>45813</v>
      </c>
      <c r="B36" t="s">
        <v>10</v>
      </c>
      <c r="C36" t="s">
        <v>19</v>
      </c>
      <c r="D36" t="s">
        <v>195</v>
      </c>
      <c r="E36" t="s">
        <v>172</v>
      </c>
      <c r="F36" s="5">
        <v>79.900000000000006</v>
      </c>
      <c r="G36" s="5">
        <v>0</v>
      </c>
      <c r="H36" s="5">
        <v>-15.82</v>
      </c>
      <c r="I36" s="5">
        <v>0</v>
      </c>
      <c r="J36" s="5">
        <v>64.08</v>
      </c>
    </row>
    <row r="37" spans="1:10" x14ac:dyDescent="0.25">
      <c r="A37" s="1">
        <v>45813</v>
      </c>
      <c r="B37" t="s">
        <v>10</v>
      </c>
      <c r="C37" t="s">
        <v>19</v>
      </c>
      <c r="D37" t="s">
        <v>196</v>
      </c>
      <c r="E37" t="s">
        <v>168</v>
      </c>
      <c r="F37" s="5">
        <v>79.900000000000006</v>
      </c>
      <c r="G37" s="5">
        <v>0</v>
      </c>
      <c r="H37" s="5">
        <v>-15.85</v>
      </c>
      <c r="I37" s="5">
        <v>0</v>
      </c>
      <c r="J37" s="5">
        <v>64.05</v>
      </c>
    </row>
    <row r="38" spans="1:10" x14ac:dyDescent="0.25">
      <c r="A38" s="1">
        <v>45812</v>
      </c>
      <c r="B38" t="s">
        <v>10</v>
      </c>
      <c r="C38" t="s">
        <v>19</v>
      </c>
      <c r="D38" t="s">
        <v>197</v>
      </c>
      <c r="E38" t="s">
        <v>172</v>
      </c>
      <c r="F38" s="5">
        <v>79.900000000000006</v>
      </c>
      <c r="G38" s="5">
        <v>0</v>
      </c>
      <c r="H38" s="5">
        <v>-15.83</v>
      </c>
      <c r="I38" s="5">
        <v>0</v>
      </c>
      <c r="J38" s="5">
        <v>64.069999999999993</v>
      </c>
    </row>
    <row r="39" spans="1:10" x14ac:dyDescent="0.25">
      <c r="A39" s="1">
        <v>45808</v>
      </c>
      <c r="B39" t="s">
        <v>10</v>
      </c>
      <c r="C39" t="s">
        <v>19</v>
      </c>
      <c r="D39" t="s">
        <v>198</v>
      </c>
      <c r="E39" t="s">
        <v>168</v>
      </c>
      <c r="F39" s="5">
        <v>79.900000000000006</v>
      </c>
      <c r="G39" s="5">
        <v>0</v>
      </c>
      <c r="H39" s="5">
        <v>-15.83</v>
      </c>
      <c r="I39" s="5">
        <v>0</v>
      </c>
      <c r="J39" s="5">
        <v>64.069999999999993</v>
      </c>
    </row>
    <row r="40" spans="1:10" x14ac:dyDescent="0.25">
      <c r="A40" s="1">
        <v>45807</v>
      </c>
      <c r="B40" t="s">
        <v>10</v>
      </c>
      <c r="C40" t="s">
        <v>63</v>
      </c>
      <c r="D40" t="s">
        <v>12</v>
      </c>
      <c r="E40" t="s">
        <v>64</v>
      </c>
      <c r="F40" s="5">
        <v>0</v>
      </c>
      <c r="G40" s="5">
        <v>0</v>
      </c>
      <c r="H40" s="5">
        <v>0</v>
      </c>
      <c r="I40" s="5">
        <v>-195.29</v>
      </c>
      <c r="J40" s="5">
        <v>-195.29</v>
      </c>
    </row>
    <row r="41" spans="1:10" x14ac:dyDescent="0.25">
      <c r="A41" s="1">
        <v>45807</v>
      </c>
      <c r="B41" t="s">
        <v>10</v>
      </c>
      <c r="C41" t="s">
        <v>61</v>
      </c>
      <c r="D41" t="s">
        <v>12</v>
      </c>
      <c r="E41" t="s">
        <v>62</v>
      </c>
      <c r="F41" s="5">
        <v>0</v>
      </c>
      <c r="G41" s="5">
        <v>0</v>
      </c>
      <c r="H41" s="5">
        <v>0</v>
      </c>
      <c r="I41" s="5">
        <v>195.29</v>
      </c>
      <c r="J41" s="5">
        <v>195.29</v>
      </c>
    </row>
    <row r="42" spans="1:10" x14ac:dyDescent="0.25">
      <c r="A42" s="1">
        <v>45804</v>
      </c>
      <c r="B42" t="s">
        <v>10</v>
      </c>
      <c r="C42" t="s">
        <v>19</v>
      </c>
      <c r="D42" t="s">
        <v>199</v>
      </c>
      <c r="E42" t="s">
        <v>172</v>
      </c>
      <c r="F42" s="5">
        <v>79.900000000000006</v>
      </c>
      <c r="G42" s="5">
        <v>0</v>
      </c>
      <c r="H42" s="5">
        <v>-17.59</v>
      </c>
      <c r="I42" s="5">
        <v>2.79</v>
      </c>
      <c r="J42" s="5">
        <v>65.099999999999994</v>
      </c>
    </row>
    <row r="43" spans="1:10" x14ac:dyDescent="0.25">
      <c r="A43" s="1">
        <v>45802</v>
      </c>
      <c r="B43" t="s">
        <v>10</v>
      </c>
      <c r="C43" t="s">
        <v>19</v>
      </c>
      <c r="D43" t="s">
        <v>200</v>
      </c>
      <c r="E43" t="s">
        <v>168</v>
      </c>
      <c r="F43" s="5">
        <v>159.80000000000001</v>
      </c>
      <c r="G43" s="5">
        <v>0</v>
      </c>
      <c r="H43" s="5">
        <v>-35.19</v>
      </c>
      <c r="I43" s="5">
        <v>5.58</v>
      </c>
      <c r="J43" s="5">
        <v>130.19</v>
      </c>
    </row>
    <row r="44" spans="1:10" x14ac:dyDescent="0.25">
      <c r="A44" s="1">
        <v>45793</v>
      </c>
      <c r="B44" t="s">
        <v>10</v>
      </c>
      <c r="C44" t="s">
        <v>63</v>
      </c>
      <c r="D44" t="s">
        <v>12</v>
      </c>
      <c r="E44" t="s">
        <v>64</v>
      </c>
      <c r="F44" s="5">
        <v>0</v>
      </c>
      <c r="G44" s="5">
        <v>0</v>
      </c>
      <c r="H44" s="5">
        <v>0</v>
      </c>
      <c r="I44" s="5">
        <v>-65.099999999999994</v>
      </c>
      <c r="J44" s="5">
        <v>-65.099999999999994</v>
      </c>
    </row>
    <row r="45" spans="1:10" x14ac:dyDescent="0.25">
      <c r="A45" s="1">
        <v>45793</v>
      </c>
      <c r="B45" t="s">
        <v>10</v>
      </c>
      <c r="C45" t="s">
        <v>61</v>
      </c>
      <c r="D45" t="s">
        <v>12</v>
      </c>
      <c r="E45" t="s">
        <v>62</v>
      </c>
      <c r="F45" s="5">
        <v>0</v>
      </c>
      <c r="G45" s="5">
        <v>0</v>
      </c>
      <c r="H45" s="5">
        <v>0</v>
      </c>
      <c r="I45" s="5">
        <v>65.099999999999994</v>
      </c>
      <c r="J45" s="5">
        <v>65.099999999999994</v>
      </c>
    </row>
    <row r="46" spans="1:10" x14ac:dyDescent="0.25">
      <c r="A46" s="1">
        <v>45786</v>
      </c>
      <c r="B46" t="s">
        <v>10</v>
      </c>
      <c r="C46" t="s">
        <v>61</v>
      </c>
      <c r="D46" t="s">
        <v>12</v>
      </c>
      <c r="E46" t="s">
        <v>62</v>
      </c>
      <c r="F46" s="5">
        <v>0</v>
      </c>
      <c r="G46" s="5">
        <v>0</v>
      </c>
      <c r="H46" s="5">
        <v>0</v>
      </c>
      <c r="I46" s="5">
        <v>130.19999999999999</v>
      </c>
      <c r="J46" s="5">
        <v>130.19999999999999</v>
      </c>
    </row>
    <row r="47" spans="1:10" x14ac:dyDescent="0.25">
      <c r="A47" s="1">
        <v>45786</v>
      </c>
      <c r="B47" t="s">
        <v>10</v>
      </c>
      <c r="C47" t="s">
        <v>63</v>
      </c>
      <c r="D47" t="s">
        <v>12</v>
      </c>
      <c r="E47" t="s">
        <v>64</v>
      </c>
      <c r="F47" s="5">
        <v>0</v>
      </c>
      <c r="G47" s="5">
        <v>0</v>
      </c>
      <c r="H47" s="5">
        <v>0</v>
      </c>
      <c r="I47" s="5">
        <v>-130.19999999999999</v>
      </c>
      <c r="J47" s="5">
        <v>-130.19999999999999</v>
      </c>
    </row>
    <row r="48" spans="1:10" x14ac:dyDescent="0.25">
      <c r="A48" s="1">
        <v>45785</v>
      </c>
      <c r="B48" t="s">
        <v>10</v>
      </c>
      <c r="C48" t="s">
        <v>19</v>
      </c>
      <c r="D48" t="s">
        <v>201</v>
      </c>
      <c r="E48" t="s">
        <v>168</v>
      </c>
      <c r="F48" s="5">
        <v>79.900000000000006</v>
      </c>
      <c r="G48" s="5">
        <v>0</v>
      </c>
      <c r="H48" s="5">
        <v>-17.59</v>
      </c>
      <c r="I48" s="5">
        <v>2.79</v>
      </c>
      <c r="J48" s="5">
        <v>65.099999999999994</v>
      </c>
    </row>
    <row r="49" spans="1:10" x14ac:dyDescent="0.25">
      <c r="A49" s="1">
        <v>45779</v>
      </c>
      <c r="B49" t="s">
        <v>10</v>
      </c>
      <c r="C49" t="s">
        <v>63</v>
      </c>
      <c r="D49" t="s">
        <v>12</v>
      </c>
      <c r="E49" t="s">
        <v>64</v>
      </c>
      <c r="F49" s="5">
        <v>0</v>
      </c>
      <c r="G49" s="5">
        <v>0</v>
      </c>
      <c r="H49" s="5">
        <v>0</v>
      </c>
      <c r="I49" s="5">
        <v>-130.19999999999999</v>
      </c>
      <c r="J49" s="5">
        <v>-130.19999999999999</v>
      </c>
    </row>
    <row r="50" spans="1:10" x14ac:dyDescent="0.25">
      <c r="A50" s="1">
        <v>45779</v>
      </c>
      <c r="B50" t="s">
        <v>10</v>
      </c>
      <c r="C50" t="s">
        <v>61</v>
      </c>
      <c r="D50" t="s">
        <v>12</v>
      </c>
      <c r="E50" t="s">
        <v>62</v>
      </c>
      <c r="F50" s="5">
        <v>0</v>
      </c>
      <c r="G50" s="5">
        <v>0</v>
      </c>
      <c r="H50" s="5">
        <v>0</v>
      </c>
      <c r="I50" s="5">
        <v>130.19999999999999</v>
      </c>
      <c r="J50" s="5">
        <v>130.19999999999999</v>
      </c>
    </row>
    <row r="51" spans="1:10" x14ac:dyDescent="0.25">
      <c r="A51" s="1">
        <v>45775</v>
      </c>
      <c r="B51" t="s">
        <v>10</v>
      </c>
      <c r="C51" t="s">
        <v>19</v>
      </c>
      <c r="D51" t="s">
        <v>202</v>
      </c>
      <c r="E51" t="s">
        <v>168</v>
      </c>
      <c r="F51" s="5">
        <v>79.900000000000006</v>
      </c>
      <c r="G51" s="5">
        <v>0</v>
      </c>
      <c r="H51" s="5">
        <v>-17.59</v>
      </c>
      <c r="I51" s="5">
        <v>2.79</v>
      </c>
      <c r="J51" s="5">
        <v>65.099999999999994</v>
      </c>
    </row>
    <row r="52" spans="1:10" x14ac:dyDescent="0.25">
      <c r="A52" s="1">
        <v>45772</v>
      </c>
      <c r="B52" t="s">
        <v>10</v>
      </c>
      <c r="C52" t="s">
        <v>63</v>
      </c>
      <c r="D52" t="s">
        <v>12</v>
      </c>
      <c r="E52" t="s">
        <v>64</v>
      </c>
      <c r="F52" s="5">
        <v>0</v>
      </c>
      <c r="G52" s="5">
        <v>0</v>
      </c>
      <c r="H52" s="5">
        <v>0</v>
      </c>
      <c r="I52" s="5">
        <v>-122.07</v>
      </c>
      <c r="J52" s="5">
        <v>-122.07</v>
      </c>
    </row>
    <row r="53" spans="1:10" x14ac:dyDescent="0.25">
      <c r="A53" s="1">
        <v>45772</v>
      </c>
      <c r="B53" t="s">
        <v>10</v>
      </c>
      <c r="C53" t="s">
        <v>61</v>
      </c>
      <c r="D53" t="s">
        <v>12</v>
      </c>
      <c r="E53" t="s">
        <v>62</v>
      </c>
      <c r="F53" s="5">
        <v>0</v>
      </c>
      <c r="G53" s="5">
        <v>0</v>
      </c>
      <c r="H53" s="5">
        <v>0</v>
      </c>
      <c r="I53" s="5">
        <v>122.07</v>
      </c>
      <c r="J53" s="5">
        <v>122.07</v>
      </c>
    </row>
    <row r="54" spans="1:10" x14ac:dyDescent="0.25">
      <c r="A54" s="1">
        <v>45769</v>
      </c>
      <c r="B54" t="s">
        <v>10</v>
      </c>
      <c r="C54" t="s">
        <v>19</v>
      </c>
      <c r="D54" t="s">
        <v>203</v>
      </c>
      <c r="E54" t="s">
        <v>172</v>
      </c>
      <c r="F54" s="5">
        <v>79.900000000000006</v>
      </c>
      <c r="G54" s="5">
        <v>0</v>
      </c>
      <c r="H54" s="5">
        <v>-17.59</v>
      </c>
      <c r="I54" s="5">
        <v>2.79</v>
      </c>
      <c r="J54" s="5">
        <v>65.099999999999994</v>
      </c>
    </row>
    <row r="55" spans="1:10" x14ac:dyDescent="0.25">
      <c r="A55" s="1">
        <v>45765</v>
      </c>
      <c r="B55" t="s">
        <v>10</v>
      </c>
      <c r="C55" t="s">
        <v>63</v>
      </c>
      <c r="D55" t="s">
        <v>12</v>
      </c>
      <c r="E55" t="s">
        <v>64</v>
      </c>
      <c r="F55" s="5">
        <v>0</v>
      </c>
      <c r="G55" s="5">
        <v>0</v>
      </c>
      <c r="H55" s="5">
        <v>0</v>
      </c>
      <c r="I55" s="5">
        <v>-122.15</v>
      </c>
      <c r="J55" s="5">
        <v>-122.15</v>
      </c>
    </row>
    <row r="56" spans="1:10" x14ac:dyDescent="0.25">
      <c r="A56" s="1">
        <v>45765</v>
      </c>
      <c r="B56" t="s">
        <v>10</v>
      </c>
      <c r="C56" t="s">
        <v>61</v>
      </c>
      <c r="D56" t="s">
        <v>12</v>
      </c>
      <c r="E56" t="s">
        <v>62</v>
      </c>
      <c r="F56" s="5">
        <v>0</v>
      </c>
      <c r="G56" s="5">
        <v>0</v>
      </c>
      <c r="H56" s="5">
        <v>0</v>
      </c>
      <c r="I56" s="5">
        <v>122.15</v>
      </c>
      <c r="J56" s="5">
        <v>122.15</v>
      </c>
    </row>
    <row r="57" spans="1:10" x14ac:dyDescent="0.25">
      <c r="A57" s="1">
        <v>45764</v>
      </c>
      <c r="B57" t="s">
        <v>10</v>
      </c>
      <c r="C57" t="s">
        <v>19</v>
      </c>
      <c r="D57" t="s">
        <v>204</v>
      </c>
      <c r="E57" t="s">
        <v>168</v>
      </c>
      <c r="F57" s="5">
        <v>69.900000000000006</v>
      </c>
      <c r="G57" s="5">
        <v>0</v>
      </c>
      <c r="H57" s="5">
        <v>-15.72</v>
      </c>
      <c r="I57" s="5">
        <v>2.79</v>
      </c>
      <c r="J57" s="5">
        <v>56.97</v>
      </c>
    </row>
    <row r="58" spans="1:10" x14ac:dyDescent="0.25">
      <c r="A58" s="1">
        <v>45758</v>
      </c>
      <c r="B58" t="s">
        <v>10</v>
      </c>
      <c r="C58" t="s">
        <v>61</v>
      </c>
      <c r="D58" t="s">
        <v>12</v>
      </c>
      <c r="E58" t="s">
        <v>62</v>
      </c>
      <c r="F58" s="5">
        <v>0</v>
      </c>
      <c r="G58" s="5">
        <v>0</v>
      </c>
      <c r="H58" s="5">
        <v>0</v>
      </c>
      <c r="I58" s="5">
        <v>122.16</v>
      </c>
      <c r="J58" s="5">
        <v>122.16</v>
      </c>
    </row>
    <row r="59" spans="1:10" x14ac:dyDescent="0.25">
      <c r="A59" s="1">
        <v>45758</v>
      </c>
      <c r="B59" t="s">
        <v>10</v>
      </c>
      <c r="C59" t="s">
        <v>63</v>
      </c>
      <c r="D59" t="s">
        <v>12</v>
      </c>
      <c r="E59" t="s">
        <v>64</v>
      </c>
      <c r="F59" s="5">
        <v>0</v>
      </c>
      <c r="G59" s="5">
        <v>0</v>
      </c>
      <c r="H59" s="5">
        <v>0</v>
      </c>
      <c r="I59" s="5">
        <v>-122.16</v>
      </c>
      <c r="J59" s="5">
        <v>-122.16</v>
      </c>
    </row>
    <row r="60" spans="1:10" x14ac:dyDescent="0.25">
      <c r="A60" s="1">
        <v>45751</v>
      </c>
      <c r="B60" t="s">
        <v>10</v>
      </c>
      <c r="C60" t="s">
        <v>61</v>
      </c>
      <c r="D60" t="s">
        <v>12</v>
      </c>
      <c r="E60" t="s">
        <v>62</v>
      </c>
      <c r="F60" s="5">
        <v>0</v>
      </c>
      <c r="G60" s="5">
        <v>0</v>
      </c>
      <c r="H60" s="5">
        <v>0</v>
      </c>
      <c r="I60" s="5">
        <v>122.16</v>
      </c>
      <c r="J60" s="5">
        <v>122.16</v>
      </c>
    </row>
    <row r="61" spans="1:10" x14ac:dyDescent="0.25">
      <c r="A61" s="1">
        <v>45751</v>
      </c>
      <c r="B61" t="s">
        <v>10</v>
      </c>
      <c r="C61" t="s">
        <v>63</v>
      </c>
      <c r="D61" t="s">
        <v>12</v>
      </c>
      <c r="E61" t="s">
        <v>64</v>
      </c>
      <c r="F61" s="5">
        <v>0</v>
      </c>
      <c r="G61" s="5">
        <v>0</v>
      </c>
      <c r="H61" s="5">
        <v>0</v>
      </c>
      <c r="I61" s="5">
        <v>-122.16</v>
      </c>
      <c r="J61" s="5">
        <v>-122.16</v>
      </c>
    </row>
    <row r="62" spans="1:10" x14ac:dyDescent="0.25">
      <c r="A62" s="1">
        <v>45750</v>
      </c>
      <c r="B62" t="s">
        <v>10</v>
      </c>
      <c r="C62" t="s">
        <v>19</v>
      </c>
      <c r="D62" t="s">
        <v>205</v>
      </c>
      <c r="E62" t="s">
        <v>168</v>
      </c>
      <c r="F62" s="5">
        <v>69.900000000000006</v>
      </c>
      <c r="G62" s="5">
        <v>0</v>
      </c>
      <c r="H62" s="5">
        <v>-15.71</v>
      </c>
      <c r="I62" s="5">
        <v>2.79</v>
      </c>
      <c r="J62" s="5">
        <v>56.98</v>
      </c>
    </row>
    <row r="63" spans="1:10" x14ac:dyDescent="0.25">
      <c r="A63" s="1">
        <v>45746</v>
      </c>
      <c r="B63" t="s">
        <v>10</v>
      </c>
      <c r="C63" t="s">
        <v>19</v>
      </c>
      <c r="D63" t="s">
        <v>206</v>
      </c>
      <c r="E63" t="s">
        <v>168</v>
      </c>
      <c r="F63" s="5">
        <v>80</v>
      </c>
      <c r="G63" s="5">
        <v>0</v>
      </c>
      <c r="H63" s="5">
        <v>-17.61</v>
      </c>
      <c r="I63" s="5">
        <v>2.79</v>
      </c>
      <c r="J63" s="5">
        <v>65.180000000000007</v>
      </c>
    </row>
    <row r="64" spans="1:10" x14ac:dyDescent="0.25">
      <c r="A64" s="1">
        <v>45702</v>
      </c>
      <c r="B64" t="s">
        <v>10</v>
      </c>
      <c r="C64" t="s">
        <v>33</v>
      </c>
      <c r="D64" t="s">
        <v>87</v>
      </c>
      <c r="E64" t="s">
        <v>35</v>
      </c>
      <c r="F64" s="5">
        <v>0</v>
      </c>
      <c r="G64" s="5">
        <v>0</v>
      </c>
      <c r="H64" s="5">
        <v>0</v>
      </c>
      <c r="I64" s="5">
        <v>2.2999999999999998</v>
      </c>
      <c r="J64" s="5">
        <v>2.2999999999999998</v>
      </c>
    </row>
    <row r="65" spans="1:10" x14ac:dyDescent="0.25">
      <c r="A65" s="1">
        <v>45701</v>
      </c>
      <c r="B65" t="s">
        <v>10</v>
      </c>
      <c r="C65" t="s">
        <v>15</v>
      </c>
      <c r="D65" t="s">
        <v>207</v>
      </c>
      <c r="E65" t="s">
        <v>172</v>
      </c>
      <c r="F65" s="5">
        <v>-69.900000000000006</v>
      </c>
      <c r="G65" s="5">
        <v>0</v>
      </c>
      <c r="H65" s="5">
        <v>10.62</v>
      </c>
      <c r="I65" s="5">
        <v>0</v>
      </c>
      <c r="J65" s="5">
        <v>-59.28</v>
      </c>
    </row>
    <row r="66" spans="1:10" x14ac:dyDescent="0.25">
      <c r="A66" s="1">
        <v>45697</v>
      </c>
      <c r="B66" t="s">
        <v>10</v>
      </c>
      <c r="C66" t="s">
        <v>19</v>
      </c>
      <c r="D66" t="s">
        <v>208</v>
      </c>
      <c r="E66" t="s">
        <v>172</v>
      </c>
      <c r="F66" s="5">
        <v>69.900000000000006</v>
      </c>
      <c r="G66" s="5">
        <v>0</v>
      </c>
      <c r="H66" s="5">
        <v>-15.71</v>
      </c>
      <c r="I66" s="5">
        <v>2.79</v>
      </c>
      <c r="J66" s="5">
        <v>56.98</v>
      </c>
    </row>
    <row r="67" spans="1:10" x14ac:dyDescent="0.25">
      <c r="A67" s="1">
        <v>45688</v>
      </c>
      <c r="B67" t="s">
        <v>10</v>
      </c>
      <c r="C67" t="s">
        <v>61</v>
      </c>
      <c r="D67" t="s">
        <v>12</v>
      </c>
      <c r="E67" t="s">
        <v>62</v>
      </c>
      <c r="F67" s="5">
        <v>0</v>
      </c>
      <c r="G67" s="5">
        <v>0</v>
      </c>
      <c r="H67" s="5">
        <v>0</v>
      </c>
      <c r="I67" s="5">
        <v>56.97</v>
      </c>
      <c r="J67" s="5">
        <v>56.97</v>
      </c>
    </row>
    <row r="68" spans="1:10" x14ac:dyDescent="0.25">
      <c r="A68" s="1">
        <v>45688</v>
      </c>
      <c r="B68" t="s">
        <v>10</v>
      </c>
      <c r="C68" t="s">
        <v>63</v>
      </c>
      <c r="D68" t="s">
        <v>12</v>
      </c>
      <c r="E68" t="s">
        <v>64</v>
      </c>
      <c r="F68" s="5">
        <v>0</v>
      </c>
      <c r="G68" s="5">
        <v>0</v>
      </c>
      <c r="H68" s="5">
        <v>0</v>
      </c>
      <c r="I68" s="5">
        <v>-56.97</v>
      </c>
      <c r="J68" s="5">
        <v>-56.97</v>
      </c>
    </row>
    <row r="69" spans="1:10" x14ac:dyDescent="0.25">
      <c r="A69" s="1">
        <v>45681</v>
      </c>
      <c r="B69" t="s">
        <v>10</v>
      </c>
      <c r="C69" t="s">
        <v>61</v>
      </c>
      <c r="D69" t="s">
        <v>12</v>
      </c>
      <c r="E69" t="s">
        <v>62</v>
      </c>
      <c r="F69" s="5">
        <v>0</v>
      </c>
      <c r="G69" s="5">
        <v>0</v>
      </c>
      <c r="H69" s="5">
        <v>0</v>
      </c>
      <c r="I69" s="5">
        <v>56.97</v>
      </c>
      <c r="J69" s="5">
        <v>56.97</v>
      </c>
    </row>
    <row r="70" spans="1:10" x14ac:dyDescent="0.25">
      <c r="A70" s="1">
        <v>45681</v>
      </c>
      <c r="B70" t="s">
        <v>10</v>
      </c>
      <c r="C70" t="s">
        <v>63</v>
      </c>
      <c r="D70" t="s">
        <v>12</v>
      </c>
      <c r="E70" t="s">
        <v>64</v>
      </c>
      <c r="F70" s="5">
        <v>0</v>
      </c>
      <c r="G70" s="5">
        <v>0</v>
      </c>
      <c r="H70" s="5">
        <v>0</v>
      </c>
      <c r="I70" s="5">
        <v>-56.97</v>
      </c>
      <c r="J70" s="5">
        <v>-56.97</v>
      </c>
    </row>
    <row r="71" spans="1:10" x14ac:dyDescent="0.25">
      <c r="A71" s="1">
        <v>45677</v>
      </c>
      <c r="B71" t="s">
        <v>10</v>
      </c>
      <c r="C71" t="s">
        <v>19</v>
      </c>
      <c r="D71" t="s">
        <v>209</v>
      </c>
      <c r="E71" t="s">
        <v>172</v>
      </c>
      <c r="F71" s="5">
        <v>69.900000000000006</v>
      </c>
      <c r="G71" s="5">
        <v>0</v>
      </c>
      <c r="H71" s="5">
        <v>-15.72</v>
      </c>
      <c r="I71" s="5">
        <v>2.79</v>
      </c>
      <c r="J71" s="5">
        <v>56.97</v>
      </c>
    </row>
    <row r="72" spans="1:10" x14ac:dyDescent="0.25">
      <c r="A72" s="1">
        <v>45667</v>
      </c>
      <c r="B72" t="s">
        <v>10</v>
      </c>
      <c r="C72" t="s">
        <v>63</v>
      </c>
      <c r="D72" t="s">
        <v>12</v>
      </c>
      <c r="E72" t="s">
        <v>64</v>
      </c>
      <c r="F72" s="5">
        <v>0</v>
      </c>
      <c r="G72" s="5">
        <v>0</v>
      </c>
      <c r="H72" s="5">
        <v>0</v>
      </c>
      <c r="I72" s="5">
        <v>-170.94</v>
      </c>
      <c r="J72" s="5">
        <v>-170.94</v>
      </c>
    </row>
    <row r="73" spans="1:10" x14ac:dyDescent="0.25">
      <c r="A73" s="1">
        <v>45667</v>
      </c>
      <c r="B73" t="s">
        <v>10</v>
      </c>
      <c r="C73" t="s">
        <v>61</v>
      </c>
      <c r="D73" t="s">
        <v>12</v>
      </c>
      <c r="E73" t="s">
        <v>62</v>
      </c>
      <c r="F73" s="5">
        <v>0</v>
      </c>
      <c r="G73" s="5">
        <v>0</v>
      </c>
      <c r="H73" s="5">
        <v>0</v>
      </c>
      <c r="I73" s="5">
        <v>170.94</v>
      </c>
      <c r="J73" s="5">
        <v>170.94</v>
      </c>
    </row>
    <row r="74" spans="1:10" x14ac:dyDescent="0.25">
      <c r="A74" s="1">
        <v>45660</v>
      </c>
      <c r="B74" t="s">
        <v>10</v>
      </c>
      <c r="C74" t="s">
        <v>61</v>
      </c>
      <c r="D74" t="s">
        <v>12</v>
      </c>
      <c r="E74" t="s">
        <v>62</v>
      </c>
      <c r="F74" s="5">
        <v>0</v>
      </c>
      <c r="G74" s="5">
        <v>0</v>
      </c>
      <c r="H74" s="5">
        <v>0</v>
      </c>
      <c r="I74" s="5">
        <v>170.94</v>
      </c>
      <c r="J74" s="5">
        <v>170.94</v>
      </c>
    </row>
    <row r="75" spans="1:10" x14ac:dyDescent="0.25">
      <c r="A75" s="1">
        <v>45660</v>
      </c>
      <c r="B75" t="s">
        <v>10</v>
      </c>
      <c r="C75" t="s">
        <v>63</v>
      </c>
      <c r="D75" t="s">
        <v>12</v>
      </c>
      <c r="E75" t="s">
        <v>64</v>
      </c>
      <c r="F75" s="5">
        <v>0</v>
      </c>
      <c r="G75" s="5">
        <v>0</v>
      </c>
      <c r="H75" s="5">
        <v>0</v>
      </c>
      <c r="I75" s="5">
        <v>-170.94</v>
      </c>
      <c r="J75" s="5">
        <v>-170.94</v>
      </c>
    </row>
    <row r="76" spans="1:10" x14ac:dyDescent="0.25">
      <c r="A76" s="1">
        <v>45658</v>
      </c>
      <c r="B76" t="s">
        <v>10</v>
      </c>
      <c r="C76" t="s">
        <v>19</v>
      </c>
      <c r="D76" t="s">
        <v>210</v>
      </c>
      <c r="E76" t="s">
        <v>172</v>
      </c>
      <c r="F76" s="5">
        <v>69.900000000000006</v>
      </c>
      <c r="G76" s="5">
        <v>0</v>
      </c>
      <c r="H76" s="5">
        <v>-15.71</v>
      </c>
      <c r="I76" s="5">
        <v>2.79</v>
      </c>
      <c r="J76" s="5">
        <v>56.98</v>
      </c>
    </row>
    <row r="77" spans="1:10" s="3" customFormat="1" ht="23.25" customHeight="1" x14ac:dyDescent="0.25">
      <c r="F77" s="6">
        <f>SUM(F2:F76)</f>
        <v>3156.1000000000022</v>
      </c>
      <c r="G77" s="6">
        <f>SUM(G2:G76)</f>
        <v>0</v>
      </c>
      <c r="H77" s="6">
        <f>SUM(H2:H76)</f>
        <v>-688.0500000000003</v>
      </c>
      <c r="I77" s="6">
        <f>SUM(I2:I76)</f>
        <v>81.11</v>
      </c>
      <c r="J77" s="6">
        <f>SUM(J2:J76)</f>
        <v>2549.159999999998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DA6B7-6809-4140-9649-944211F6BFB0}">
  <dimension ref="A1:J45"/>
  <sheetViews>
    <sheetView topLeftCell="A22" workbookViewId="0">
      <selection activeCell="F45" sqref="F45:J45"/>
    </sheetView>
  </sheetViews>
  <sheetFormatPr defaultRowHeight="15" x14ac:dyDescent="0.25"/>
  <cols>
    <col min="1" max="1" width="10.7109375" bestFit="1" customWidth="1"/>
    <col min="2" max="2" width="21.5703125" bestFit="1" customWidth="1"/>
    <col min="3" max="3" width="48.85546875" bestFit="1" customWidth="1"/>
    <col min="4" max="4" width="25.140625" bestFit="1" customWidth="1"/>
    <col min="5" max="5" width="45" bestFit="1" customWidth="1"/>
    <col min="6" max="6" width="19.7109375" style="5" bestFit="1" customWidth="1"/>
    <col min="7" max="7" width="12.28515625" style="5" bestFit="1" customWidth="1"/>
    <col min="8" max="8" width="20.28515625" style="5" bestFit="1" customWidth="1"/>
    <col min="9" max="9" width="15.7109375" style="5" bestFit="1" customWidth="1"/>
    <col min="10" max="10" width="13.140625" style="5" bestFit="1" customWidth="1"/>
    <col min="11" max="11" width="6" bestFit="1" customWidth="1"/>
  </cols>
  <sheetData>
    <row r="1" spans="1:10" s="2" customFormat="1" ht="23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1">
        <v>45916</v>
      </c>
      <c r="B2" t="s">
        <v>10</v>
      </c>
      <c r="C2" t="s">
        <v>19</v>
      </c>
      <c r="D2" t="s">
        <v>211</v>
      </c>
      <c r="E2" t="s">
        <v>212</v>
      </c>
      <c r="F2" s="5">
        <v>79.900000000000006</v>
      </c>
      <c r="G2" s="5">
        <v>0</v>
      </c>
      <c r="H2" s="5">
        <v>-17.12</v>
      </c>
      <c r="I2" s="5">
        <v>5.5</v>
      </c>
      <c r="J2" s="5">
        <v>68.28</v>
      </c>
    </row>
    <row r="3" spans="1:10" x14ac:dyDescent="0.25">
      <c r="A3" s="1">
        <v>45910</v>
      </c>
      <c r="B3" t="s">
        <v>10</v>
      </c>
      <c r="C3" t="s">
        <v>19</v>
      </c>
      <c r="D3" t="s">
        <v>213</v>
      </c>
      <c r="E3" t="s">
        <v>214</v>
      </c>
      <c r="F3" s="5">
        <v>79.900000000000006</v>
      </c>
      <c r="G3" s="5">
        <v>0</v>
      </c>
      <c r="H3" s="5">
        <v>-16.079999999999998</v>
      </c>
      <c r="I3" s="5">
        <v>0</v>
      </c>
      <c r="J3" s="5">
        <v>63.82</v>
      </c>
    </row>
    <row r="4" spans="1:10" x14ac:dyDescent="0.25">
      <c r="A4" s="1">
        <v>45899</v>
      </c>
      <c r="B4" t="s">
        <v>10</v>
      </c>
      <c r="C4" t="s">
        <v>33</v>
      </c>
      <c r="D4" t="s">
        <v>34</v>
      </c>
      <c r="E4" t="s">
        <v>35</v>
      </c>
      <c r="F4" s="5">
        <v>0</v>
      </c>
      <c r="G4" s="5">
        <v>0</v>
      </c>
      <c r="H4" s="5">
        <v>0</v>
      </c>
      <c r="I4" s="5">
        <v>2.93</v>
      </c>
      <c r="J4" s="5">
        <v>2.93</v>
      </c>
    </row>
    <row r="5" spans="1:10" x14ac:dyDescent="0.25">
      <c r="A5" s="1">
        <v>45895</v>
      </c>
      <c r="B5" t="s">
        <v>10</v>
      </c>
      <c r="C5" t="s">
        <v>15</v>
      </c>
      <c r="D5" t="s">
        <v>215</v>
      </c>
      <c r="E5" t="s">
        <v>216</v>
      </c>
      <c r="F5" s="5">
        <v>-79.900000000000006</v>
      </c>
      <c r="G5" s="5">
        <v>0</v>
      </c>
      <c r="H5" s="5">
        <v>13.15</v>
      </c>
      <c r="I5" s="5">
        <v>0</v>
      </c>
      <c r="J5" s="5">
        <v>-66.75</v>
      </c>
    </row>
    <row r="6" spans="1:10" x14ac:dyDescent="0.25">
      <c r="A6" s="1">
        <v>45888</v>
      </c>
      <c r="B6" t="s">
        <v>10</v>
      </c>
      <c r="C6" t="s">
        <v>19</v>
      </c>
      <c r="D6" t="s">
        <v>215</v>
      </c>
      <c r="E6" t="s">
        <v>216</v>
      </c>
      <c r="F6" s="5">
        <v>79.900000000000006</v>
      </c>
      <c r="G6" s="5">
        <v>0</v>
      </c>
      <c r="H6" s="5">
        <v>-16.079999999999998</v>
      </c>
      <c r="I6" s="5">
        <v>0</v>
      </c>
      <c r="J6" s="5">
        <v>63.82</v>
      </c>
    </row>
    <row r="7" spans="1:10" x14ac:dyDescent="0.25">
      <c r="A7" s="1">
        <v>45882</v>
      </c>
      <c r="B7" t="s">
        <v>10</v>
      </c>
      <c r="C7" t="s">
        <v>19</v>
      </c>
      <c r="D7" t="s">
        <v>217</v>
      </c>
      <c r="E7" t="s">
        <v>214</v>
      </c>
      <c r="F7" s="5">
        <v>79.900000000000006</v>
      </c>
      <c r="G7" s="5">
        <v>0</v>
      </c>
      <c r="H7" s="5">
        <v>-17.2</v>
      </c>
      <c r="I7" s="5">
        <v>5.95</v>
      </c>
      <c r="J7" s="5">
        <v>68.650000000000006</v>
      </c>
    </row>
    <row r="8" spans="1:10" x14ac:dyDescent="0.25">
      <c r="A8" s="1">
        <v>45863</v>
      </c>
      <c r="B8" t="s">
        <v>10</v>
      </c>
      <c r="C8" t="s">
        <v>19</v>
      </c>
      <c r="D8" t="s">
        <v>218</v>
      </c>
      <c r="E8" t="s">
        <v>212</v>
      </c>
      <c r="F8" s="5">
        <v>79.900000000000006</v>
      </c>
      <c r="G8" s="5">
        <v>0</v>
      </c>
      <c r="H8" s="5">
        <v>-16.079999999999998</v>
      </c>
      <c r="I8" s="5">
        <v>0</v>
      </c>
      <c r="J8" s="5">
        <v>63.82</v>
      </c>
    </row>
    <row r="9" spans="1:10" x14ac:dyDescent="0.25">
      <c r="A9" s="1">
        <v>45863</v>
      </c>
      <c r="B9" t="s">
        <v>10</v>
      </c>
      <c r="C9" t="s">
        <v>19</v>
      </c>
      <c r="D9" t="s">
        <v>219</v>
      </c>
      <c r="E9" t="s">
        <v>214</v>
      </c>
      <c r="F9" s="5">
        <v>79.900000000000006</v>
      </c>
      <c r="G9" s="5">
        <v>0</v>
      </c>
      <c r="H9" s="5">
        <v>-16.079999999999998</v>
      </c>
      <c r="I9" s="5">
        <v>0</v>
      </c>
      <c r="J9" s="5">
        <v>63.82</v>
      </c>
    </row>
    <row r="10" spans="1:10" x14ac:dyDescent="0.25">
      <c r="A10" s="1">
        <v>45853</v>
      </c>
      <c r="B10" t="s">
        <v>10</v>
      </c>
      <c r="C10" t="s">
        <v>33</v>
      </c>
      <c r="D10" t="s">
        <v>135</v>
      </c>
      <c r="E10" t="s">
        <v>35</v>
      </c>
      <c r="F10" s="5">
        <v>0</v>
      </c>
      <c r="G10" s="5">
        <v>0</v>
      </c>
      <c r="H10" s="5">
        <v>0</v>
      </c>
      <c r="I10" s="5">
        <v>32.35</v>
      </c>
      <c r="J10" s="5">
        <v>32.35</v>
      </c>
    </row>
    <row r="11" spans="1:10" x14ac:dyDescent="0.25">
      <c r="A11" s="1">
        <v>45848</v>
      </c>
      <c r="B11" t="s">
        <v>10</v>
      </c>
      <c r="C11" t="s">
        <v>13</v>
      </c>
      <c r="D11" t="s">
        <v>12</v>
      </c>
      <c r="E11" t="s">
        <v>220</v>
      </c>
      <c r="F11" s="5">
        <v>0</v>
      </c>
      <c r="G11" s="5">
        <v>0</v>
      </c>
      <c r="H11" s="5">
        <v>-32.35</v>
      </c>
      <c r="I11" s="5">
        <v>0</v>
      </c>
      <c r="J11" s="5">
        <v>-32.35</v>
      </c>
    </row>
    <row r="12" spans="1:10" x14ac:dyDescent="0.25">
      <c r="A12" s="1">
        <v>45823</v>
      </c>
      <c r="B12" t="s">
        <v>10</v>
      </c>
      <c r="C12" t="s">
        <v>61</v>
      </c>
      <c r="D12" t="s">
        <v>12</v>
      </c>
      <c r="E12" t="s">
        <v>62</v>
      </c>
      <c r="F12" s="5">
        <v>0</v>
      </c>
      <c r="G12" s="5">
        <v>0</v>
      </c>
      <c r="H12" s="5">
        <v>0</v>
      </c>
      <c r="I12" s="5">
        <v>63.82</v>
      </c>
      <c r="J12" s="5">
        <v>63.82</v>
      </c>
    </row>
    <row r="13" spans="1:10" x14ac:dyDescent="0.25">
      <c r="A13" s="1">
        <v>45823</v>
      </c>
      <c r="B13" t="s">
        <v>10</v>
      </c>
      <c r="C13" t="s">
        <v>63</v>
      </c>
      <c r="D13" t="s">
        <v>12</v>
      </c>
      <c r="E13" t="s">
        <v>64</v>
      </c>
      <c r="F13" s="5">
        <v>0</v>
      </c>
      <c r="G13" s="5">
        <v>0</v>
      </c>
      <c r="H13" s="5">
        <v>0</v>
      </c>
      <c r="I13" s="5">
        <v>-63.82</v>
      </c>
      <c r="J13" s="5">
        <v>-63.82</v>
      </c>
    </row>
    <row r="14" spans="1:10" x14ac:dyDescent="0.25">
      <c r="A14" s="1">
        <v>45814</v>
      </c>
      <c r="B14" t="s">
        <v>10</v>
      </c>
      <c r="C14" t="s">
        <v>63</v>
      </c>
      <c r="D14" t="s">
        <v>12</v>
      </c>
      <c r="E14" t="s">
        <v>64</v>
      </c>
      <c r="F14" s="5">
        <v>0</v>
      </c>
      <c r="G14" s="5">
        <v>0</v>
      </c>
      <c r="H14" s="5">
        <v>0</v>
      </c>
      <c r="I14" s="5">
        <v>-127.65</v>
      </c>
      <c r="J14" s="5">
        <v>-127.65</v>
      </c>
    </row>
    <row r="15" spans="1:10" x14ac:dyDescent="0.25">
      <c r="A15" s="1">
        <v>45814</v>
      </c>
      <c r="B15" t="s">
        <v>10</v>
      </c>
      <c r="C15" t="s">
        <v>61</v>
      </c>
      <c r="D15" t="s">
        <v>12</v>
      </c>
      <c r="E15" t="s">
        <v>62</v>
      </c>
      <c r="F15" s="5">
        <v>0</v>
      </c>
      <c r="G15" s="5">
        <v>0</v>
      </c>
      <c r="H15" s="5">
        <v>0</v>
      </c>
      <c r="I15" s="5">
        <v>127.65</v>
      </c>
      <c r="J15" s="5">
        <v>127.65</v>
      </c>
    </row>
    <row r="16" spans="1:10" x14ac:dyDescent="0.25">
      <c r="A16" s="1">
        <v>45809</v>
      </c>
      <c r="B16" t="s">
        <v>10</v>
      </c>
      <c r="C16" t="s">
        <v>19</v>
      </c>
      <c r="D16" t="s">
        <v>221</v>
      </c>
      <c r="E16" t="s">
        <v>216</v>
      </c>
      <c r="F16" s="5">
        <v>79.900000000000006</v>
      </c>
      <c r="G16" s="5">
        <v>0</v>
      </c>
      <c r="H16" s="5">
        <v>-16.079999999999998</v>
      </c>
      <c r="I16" s="5">
        <v>0</v>
      </c>
      <c r="J16" s="5">
        <v>63.82</v>
      </c>
    </row>
    <row r="17" spans="1:10" x14ac:dyDescent="0.25">
      <c r="A17" s="1">
        <v>45808</v>
      </c>
      <c r="B17" t="s">
        <v>10</v>
      </c>
      <c r="C17" t="s">
        <v>19</v>
      </c>
      <c r="D17" t="s">
        <v>222</v>
      </c>
      <c r="E17" t="s">
        <v>214</v>
      </c>
      <c r="F17" s="5">
        <v>79.900000000000006</v>
      </c>
      <c r="G17" s="5">
        <v>0</v>
      </c>
      <c r="H17" s="5">
        <v>-16.07</v>
      </c>
      <c r="I17" s="5">
        <v>0</v>
      </c>
      <c r="J17" s="5">
        <v>63.83</v>
      </c>
    </row>
    <row r="18" spans="1:10" x14ac:dyDescent="0.25">
      <c r="A18" s="1">
        <v>45800</v>
      </c>
      <c r="B18" t="s">
        <v>10</v>
      </c>
      <c r="C18" t="s">
        <v>63</v>
      </c>
      <c r="D18" t="s">
        <v>12</v>
      </c>
      <c r="E18" t="s">
        <v>64</v>
      </c>
      <c r="F18" s="5">
        <v>0</v>
      </c>
      <c r="G18" s="5">
        <v>0</v>
      </c>
      <c r="H18" s="5">
        <v>0</v>
      </c>
      <c r="I18" s="5">
        <v>-130</v>
      </c>
      <c r="J18" s="5">
        <v>-130</v>
      </c>
    </row>
    <row r="19" spans="1:10" x14ac:dyDescent="0.25">
      <c r="A19" s="1">
        <v>45800</v>
      </c>
      <c r="B19" t="s">
        <v>10</v>
      </c>
      <c r="C19" t="s">
        <v>61</v>
      </c>
      <c r="D19" t="s">
        <v>12</v>
      </c>
      <c r="E19" t="s">
        <v>62</v>
      </c>
      <c r="F19" s="5">
        <v>0</v>
      </c>
      <c r="G19" s="5">
        <v>0</v>
      </c>
      <c r="H19" s="5">
        <v>0</v>
      </c>
      <c r="I19" s="5">
        <v>130</v>
      </c>
      <c r="J19" s="5">
        <v>130</v>
      </c>
    </row>
    <row r="20" spans="1:10" x14ac:dyDescent="0.25">
      <c r="A20" s="1">
        <v>45793</v>
      </c>
      <c r="B20" t="s">
        <v>10</v>
      </c>
      <c r="C20" t="s">
        <v>63</v>
      </c>
      <c r="D20" t="s">
        <v>12</v>
      </c>
      <c r="E20" t="s">
        <v>64</v>
      </c>
      <c r="F20" s="5">
        <v>0</v>
      </c>
      <c r="G20" s="5">
        <v>0</v>
      </c>
      <c r="H20" s="5">
        <v>0</v>
      </c>
      <c r="I20" s="5">
        <v>-195.08</v>
      </c>
      <c r="J20" s="5">
        <v>-195.08</v>
      </c>
    </row>
    <row r="21" spans="1:10" x14ac:dyDescent="0.25">
      <c r="A21" s="1">
        <v>45793</v>
      </c>
      <c r="B21" t="s">
        <v>10</v>
      </c>
      <c r="C21" t="s">
        <v>61</v>
      </c>
      <c r="D21" t="s">
        <v>12</v>
      </c>
      <c r="E21" t="s">
        <v>62</v>
      </c>
      <c r="F21" s="5">
        <v>0</v>
      </c>
      <c r="G21" s="5">
        <v>0</v>
      </c>
      <c r="H21" s="5">
        <v>0</v>
      </c>
      <c r="I21" s="5">
        <v>195.08</v>
      </c>
      <c r="J21" s="5">
        <v>195.08</v>
      </c>
    </row>
    <row r="22" spans="1:10" x14ac:dyDescent="0.25">
      <c r="A22" s="1">
        <v>45792</v>
      </c>
      <c r="B22" t="s">
        <v>10</v>
      </c>
      <c r="C22" t="s">
        <v>19</v>
      </c>
      <c r="D22" t="s">
        <v>223</v>
      </c>
      <c r="E22" t="s">
        <v>216</v>
      </c>
      <c r="F22" s="5">
        <v>79.900000000000006</v>
      </c>
      <c r="G22" s="5">
        <v>0</v>
      </c>
      <c r="H22" s="5">
        <v>-17.899999999999999</v>
      </c>
      <c r="I22" s="5">
        <v>2.99</v>
      </c>
      <c r="J22" s="5">
        <v>64.989999999999995</v>
      </c>
    </row>
    <row r="23" spans="1:10" x14ac:dyDescent="0.25">
      <c r="A23" s="1">
        <v>45790</v>
      </c>
      <c r="B23" t="s">
        <v>10</v>
      </c>
      <c r="C23" t="s">
        <v>19</v>
      </c>
      <c r="D23" t="s">
        <v>224</v>
      </c>
      <c r="E23" t="s">
        <v>214</v>
      </c>
      <c r="F23" s="5">
        <v>79.900000000000006</v>
      </c>
      <c r="G23" s="5">
        <v>0</v>
      </c>
      <c r="H23" s="5">
        <v>-17.88</v>
      </c>
      <c r="I23" s="5">
        <v>2.99</v>
      </c>
      <c r="J23" s="5">
        <v>65.010000000000005</v>
      </c>
    </row>
    <row r="24" spans="1:10" x14ac:dyDescent="0.25">
      <c r="A24" s="1">
        <v>45786</v>
      </c>
      <c r="B24" t="s">
        <v>10</v>
      </c>
      <c r="C24" t="s">
        <v>63</v>
      </c>
      <c r="D24" t="s">
        <v>12</v>
      </c>
      <c r="E24" t="s">
        <v>64</v>
      </c>
      <c r="F24" s="5">
        <v>0</v>
      </c>
      <c r="G24" s="5">
        <v>0</v>
      </c>
      <c r="H24" s="5">
        <v>0</v>
      </c>
      <c r="I24" s="5">
        <v>-121.97</v>
      </c>
      <c r="J24" s="5">
        <v>-121.97</v>
      </c>
    </row>
    <row r="25" spans="1:10" x14ac:dyDescent="0.25">
      <c r="A25" s="1">
        <v>45786</v>
      </c>
      <c r="B25" t="s">
        <v>10</v>
      </c>
      <c r="C25" t="s">
        <v>61</v>
      </c>
      <c r="D25" t="s">
        <v>12</v>
      </c>
      <c r="E25" t="s">
        <v>62</v>
      </c>
      <c r="F25" s="5">
        <v>0</v>
      </c>
      <c r="G25" s="5">
        <v>0</v>
      </c>
      <c r="H25" s="5">
        <v>0</v>
      </c>
      <c r="I25" s="5">
        <v>121.97</v>
      </c>
      <c r="J25" s="5">
        <v>121.97</v>
      </c>
    </row>
    <row r="26" spans="1:10" x14ac:dyDescent="0.25">
      <c r="A26" s="1">
        <v>45779</v>
      </c>
      <c r="B26" t="s">
        <v>10</v>
      </c>
      <c r="C26" t="s">
        <v>19</v>
      </c>
      <c r="D26" t="s">
        <v>225</v>
      </c>
      <c r="E26" t="s">
        <v>226</v>
      </c>
      <c r="F26" s="5">
        <v>80</v>
      </c>
      <c r="G26" s="5">
        <v>0</v>
      </c>
      <c r="H26" s="5">
        <v>-17.91</v>
      </c>
      <c r="I26" s="5">
        <v>2.99</v>
      </c>
      <c r="J26">
        <v>65.08</v>
      </c>
    </row>
    <row r="27" spans="1:10" x14ac:dyDescent="0.25">
      <c r="A27" s="1">
        <v>45779</v>
      </c>
      <c r="B27" t="s">
        <v>10</v>
      </c>
      <c r="C27" t="s">
        <v>63</v>
      </c>
      <c r="D27" t="s">
        <v>12</v>
      </c>
      <c r="E27" t="s">
        <v>64</v>
      </c>
      <c r="F27" s="5">
        <v>0</v>
      </c>
      <c r="G27" s="5">
        <v>0</v>
      </c>
      <c r="H27" s="5">
        <v>0</v>
      </c>
      <c r="I27" s="5">
        <v>-56.89</v>
      </c>
      <c r="J27" s="5">
        <v>-56.89</v>
      </c>
    </row>
    <row r="28" spans="1:10" x14ac:dyDescent="0.25">
      <c r="A28" s="1">
        <v>45779</v>
      </c>
      <c r="B28" t="s">
        <v>10</v>
      </c>
      <c r="C28" t="s">
        <v>61</v>
      </c>
      <c r="D28" t="s">
        <v>12</v>
      </c>
      <c r="E28" t="s">
        <v>62</v>
      </c>
      <c r="F28" s="5">
        <v>0</v>
      </c>
      <c r="G28" s="5">
        <v>0</v>
      </c>
      <c r="H28" s="5">
        <v>0</v>
      </c>
      <c r="I28" s="5">
        <v>56.89</v>
      </c>
      <c r="J28" s="5">
        <v>56.89</v>
      </c>
    </row>
    <row r="29" spans="1:10" x14ac:dyDescent="0.25">
      <c r="A29" s="1">
        <v>45772</v>
      </c>
      <c r="B29" t="s">
        <v>10</v>
      </c>
      <c r="C29" t="s">
        <v>61</v>
      </c>
      <c r="D29" t="s">
        <v>12</v>
      </c>
      <c r="E29" t="s">
        <v>62</v>
      </c>
      <c r="F29" s="5">
        <v>0</v>
      </c>
      <c r="G29" s="5">
        <v>0</v>
      </c>
      <c r="H29" s="5">
        <v>0</v>
      </c>
      <c r="I29" s="5">
        <v>56.89</v>
      </c>
      <c r="J29" s="5">
        <v>56.89</v>
      </c>
    </row>
    <row r="30" spans="1:10" x14ac:dyDescent="0.25">
      <c r="A30" s="1">
        <v>45772</v>
      </c>
      <c r="B30" t="s">
        <v>10</v>
      </c>
      <c r="C30" t="s">
        <v>63</v>
      </c>
      <c r="D30" t="s">
        <v>12</v>
      </c>
      <c r="E30" t="s">
        <v>64</v>
      </c>
      <c r="F30" s="5">
        <v>0</v>
      </c>
      <c r="G30" s="5">
        <v>0</v>
      </c>
      <c r="H30" s="5">
        <v>0</v>
      </c>
      <c r="I30" s="5">
        <v>-56.89</v>
      </c>
      <c r="J30" s="5">
        <v>-56.89</v>
      </c>
    </row>
    <row r="31" spans="1:10" x14ac:dyDescent="0.25">
      <c r="A31" s="1">
        <v>45767</v>
      </c>
      <c r="B31" t="s">
        <v>10</v>
      </c>
      <c r="C31" t="s">
        <v>19</v>
      </c>
      <c r="D31" t="s">
        <v>227</v>
      </c>
      <c r="E31" t="s">
        <v>216</v>
      </c>
      <c r="F31" s="5">
        <v>69.900000000000006</v>
      </c>
      <c r="G31" s="5">
        <v>0</v>
      </c>
      <c r="H31" s="5">
        <v>-16</v>
      </c>
      <c r="I31" s="5">
        <v>2.99</v>
      </c>
      <c r="J31" s="5">
        <v>56.89</v>
      </c>
    </row>
    <row r="32" spans="1:10" x14ac:dyDescent="0.25">
      <c r="A32" s="1">
        <v>45758</v>
      </c>
      <c r="B32" t="s">
        <v>10</v>
      </c>
      <c r="C32" t="s">
        <v>61</v>
      </c>
      <c r="D32" t="s">
        <v>12</v>
      </c>
      <c r="E32" t="s">
        <v>62</v>
      </c>
      <c r="F32" s="5">
        <v>0</v>
      </c>
      <c r="G32" s="5">
        <v>0</v>
      </c>
      <c r="H32" s="5">
        <v>0</v>
      </c>
      <c r="I32" s="5">
        <v>56.9</v>
      </c>
      <c r="J32" s="5">
        <v>56.9</v>
      </c>
    </row>
    <row r="33" spans="1:10" x14ac:dyDescent="0.25">
      <c r="A33" s="1">
        <v>45758</v>
      </c>
      <c r="B33" t="s">
        <v>10</v>
      </c>
      <c r="C33" t="s">
        <v>63</v>
      </c>
      <c r="D33" t="s">
        <v>12</v>
      </c>
      <c r="E33" t="s">
        <v>64</v>
      </c>
      <c r="F33" s="5">
        <v>0</v>
      </c>
      <c r="G33" s="5">
        <v>0</v>
      </c>
      <c r="H33" s="5">
        <v>0</v>
      </c>
      <c r="I33" s="5">
        <v>-56.9</v>
      </c>
      <c r="J33" s="5">
        <v>-56.9</v>
      </c>
    </row>
    <row r="34" spans="1:10" x14ac:dyDescent="0.25">
      <c r="A34" s="1">
        <v>45751</v>
      </c>
      <c r="B34" t="s">
        <v>10</v>
      </c>
      <c r="C34" t="s">
        <v>63</v>
      </c>
      <c r="D34" t="s">
        <v>12</v>
      </c>
      <c r="E34" t="s">
        <v>64</v>
      </c>
      <c r="F34" s="5">
        <v>0</v>
      </c>
      <c r="G34" s="5">
        <v>0</v>
      </c>
      <c r="H34" s="5">
        <v>0</v>
      </c>
      <c r="I34" s="5">
        <v>-56.9</v>
      </c>
      <c r="J34" s="5">
        <v>-56.9</v>
      </c>
    </row>
    <row r="35" spans="1:10" x14ac:dyDescent="0.25">
      <c r="A35" s="1">
        <v>45751</v>
      </c>
      <c r="B35" t="s">
        <v>10</v>
      </c>
      <c r="C35" t="s">
        <v>61</v>
      </c>
      <c r="D35" t="s">
        <v>12</v>
      </c>
      <c r="E35" t="s">
        <v>62</v>
      </c>
      <c r="F35" s="5">
        <v>0</v>
      </c>
      <c r="G35" s="5">
        <v>0</v>
      </c>
      <c r="H35" s="5">
        <v>0</v>
      </c>
      <c r="I35" s="5">
        <v>56.9</v>
      </c>
      <c r="J35" s="5">
        <v>56.9</v>
      </c>
    </row>
    <row r="36" spans="1:10" x14ac:dyDescent="0.25">
      <c r="A36" s="1">
        <v>45750</v>
      </c>
      <c r="B36" t="s">
        <v>10</v>
      </c>
      <c r="C36" t="s">
        <v>19</v>
      </c>
      <c r="D36" t="s">
        <v>228</v>
      </c>
      <c r="E36" t="s">
        <v>229</v>
      </c>
      <c r="F36" s="5">
        <v>69.900000000000006</v>
      </c>
      <c r="G36" s="5">
        <v>0</v>
      </c>
      <c r="H36" s="5">
        <v>-15.99</v>
      </c>
      <c r="I36" s="5">
        <v>2.99</v>
      </c>
      <c r="J36" s="5">
        <v>56.9</v>
      </c>
    </row>
    <row r="37" spans="1:10" x14ac:dyDescent="0.25">
      <c r="A37" s="1">
        <v>45674</v>
      </c>
      <c r="B37" t="s">
        <v>10</v>
      </c>
      <c r="C37" t="s">
        <v>61</v>
      </c>
      <c r="D37" t="s">
        <v>12</v>
      </c>
      <c r="E37" t="s">
        <v>62</v>
      </c>
      <c r="F37" s="5">
        <v>0</v>
      </c>
      <c r="G37" s="5">
        <v>0</v>
      </c>
      <c r="H37" s="5">
        <v>0</v>
      </c>
      <c r="I37" s="5">
        <v>113.79</v>
      </c>
      <c r="J37" s="5">
        <v>113.79</v>
      </c>
    </row>
    <row r="38" spans="1:10" x14ac:dyDescent="0.25">
      <c r="A38" s="1">
        <v>45674</v>
      </c>
      <c r="B38" t="s">
        <v>10</v>
      </c>
      <c r="C38" t="s">
        <v>63</v>
      </c>
      <c r="D38" t="s">
        <v>12</v>
      </c>
      <c r="E38" t="s">
        <v>64</v>
      </c>
      <c r="F38" s="5">
        <v>0</v>
      </c>
      <c r="G38" s="5">
        <v>0</v>
      </c>
      <c r="H38" s="5">
        <v>0</v>
      </c>
      <c r="I38" s="5">
        <v>-113.79</v>
      </c>
      <c r="J38" s="5">
        <v>-113.79</v>
      </c>
    </row>
    <row r="39" spans="1:10" x14ac:dyDescent="0.25">
      <c r="A39" s="1">
        <v>45667</v>
      </c>
      <c r="B39" t="s">
        <v>10</v>
      </c>
      <c r="C39" t="s">
        <v>61</v>
      </c>
      <c r="D39" t="s">
        <v>12</v>
      </c>
      <c r="E39" t="s">
        <v>62</v>
      </c>
      <c r="F39" s="5">
        <v>0</v>
      </c>
      <c r="G39" s="5">
        <v>0</v>
      </c>
      <c r="H39" s="5">
        <v>0</v>
      </c>
      <c r="I39" s="5">
        <v>398.25</v>
      </c>
      <c r="J39" s="5">
        <v>398.25</v>
      </c>
    </row>
    <row r="40" spans="1:10" x14ac:dyDescent="0.25">
      <c r="A40" s="1">
        <v>45667</v>
      </c>
      <c r="B40" t="s">
        <v>10</v>
      </c>
      <c r="C40" t="s">
        <v>63</v>
      </c>
      <c r="D40" t="s">
        <v>12</v>
      </c>
      <c r="E40" t="s">
        <v>64</v>
      </c>
      <c r="F40" s="5">
        <v>0</v>
      </c>
      <c r="G40" s="5">
        <v>0</v>
      </c>
      <c r="H40" s="5">
        <v>0</v>
      </c>
      <c r="I40" s="5">
        <v>-398.25</v>
      </c>
      <c r="J40" s="5">
        <v>-398.25</v>
      </c>
    </row>
    <row r="41" spans="1:10" x14ac:dyDescent="0.25">
      <c r="A41" s="1">
        <v>45663</v>
      </c>
      <c r="B41" t="s">
        <v>10</v>
      </c>
      <c r="C41" t="s">
        <v>19</v>
      </c>
      <c r="D41" t="s">
        <v>230</v>
      </c>
      <c r="E41" t="s">
        <v>212</v>
      </c>
      <c r="F41" s="5">
        <v>69.900000000000006</v>
      </c>
      <c r="G41" s="5">
        <v>0</v>
      </c>
      <c r="H41" s="5">
        <v>-16</v>
      </c>
      <c r="I41" s="5">
        <v>2.99</v>
      </c>
      <c r="J41" s="5">
        <v>56.89</v>
      </c>
    </row>
    <row r="42" spans="1:10" x14ac:dyDescent="0.25">
      <c r="A42" s="1">
        <v>45661</v>
      </c>
      <c r="B42" t="s">
        <v>10</v>
      </c>
      <c r="C42" t="s">
        <v>19</v>
      </c>
      <c r="D42" t="s">
        <v>231</v>
      </c>
      <c r="E42" t="s">
        <v>212</v>
      </c>
      <c r="F42" s="5">
        <v>69.900000000000006</v>
      </c>
      <c r="G42" s="5">
        <v>0</v>
      </c>
      <c r="H42" s="5">
        <v>-15.99</v>
      </c>
      <c r="I42" s="5">
        <v>2.99</v>
      </c>
      <c r="J42" s="5">
        <v>56.9</v>
      </c>
    </row>
    <row r="43" spans="1:10" x14ac:dyDescent="0.25">
      <c r="A43" s="1">
        <v>45660</v>
      </c>
      <c r="B43" t="s">
        <v>10</v>
      </c>
      <c r="C43" t="s">
        <v>61</v>
      </c>
      <c r="D43" t="s">
        <v>12</v>
      </c>
      <c r="E43" t="s">
        <v>62</v>
      </c>
      <c r="F43" s="5">
        <v>0</v>
      </c>
      <c r="G43" s="5">
        <v>0</v>
      </c>
      <c r="H43" s="5">
        <v>0</v>
      </c>
      <c r="I43" s="5">
        <v>398.24</v>
      </c>
      <c r="J43" s="5">
        <v>398.24</v>
      </c>
    </row>
    <row r="44" spans="1:10" x14ac:dyDescent="0.25">
      <c r="A44" s="1">
        <v>45660</v>
      </c>
      <c r="B44" t="s">
        <v>10</v>
      </c>
      <c r="C44" t="s">
        <v>63</v>
      </c>
      <c r="D44" t="s">
        <v>12</v>
      </c>
      <c r="E44" t="s">
        <v>64</v>
      </c>
      <c r="F44" s="5">
        <v>0</v>
      </c>
      <c r="G44" s="5">
        <v>0</v>
      </c>
      <c r="H44" s="5">
        <v>0</v>
      </c>
      <c r="I44" s="5">
        <v>-398.24</v>
      </c>
      <c r="J44" s="5">
        <v>-398.24</v>
      </c>
    </row>
    <row r="45" spans="1:10" s="3" customFormat="1" ht="23.25" customHeight="1" x14ac:dyDescent="0.25">
      <c r="F45" s="6">
        <f>SUM(F2:F44)</f>
        <v>1078.6999999999998</v>
      </c>
      <c r="G45" s="6">
        <f>SUM(G2:G44)</f>
        <v>0</v>
      </c>
      <c r="H45" s="6">
        <f>SUM(H2:H44)</f>
        <v>-267.66000000000003</v>
      </c>
      <c r="I45" s="6">
        <f>SUM(I2:I44)</f>
        <v>67.659999999999968</v>
      </c>
      <c r="J45" s="6">
        <f>SUM(J2:J44)</f>
        <v>878.69999999999982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0CB07-9404-4D6D-93CB-2A7C2312E70C}">
  <dimension ref="A1:J60"/>
  <sheetViews>
    <sheetView topLeftCell="A37" workbookViewId="0">
      <selection activeCell="F60" sqref="F60:J60"/>
    </sheetView>
  </sheetViews>
  <sheetFormatPr defaultRowHeight="15" x14ac:dyDescent="0.25"/>
  <cols>
    <col min="1" max="1" width="10.7109375" bestFit="1" customWidth="1"/>
    <col min="2" max="2" width="21.5703125" bestFit="1" customWidth="1"/>
    <col min="3" max="3" width="38.5703125" bestFit="1" customWidth="1"/>
    <col min="4" max="4" width="25.140625" bestFit="1" customWidth="1"/>
    <col min="5" max="5" width="39.5703125" bestFit="1" customWidth="1"/>
    <col min="6" max="6" width="21.140625" style="5" bestFit="1" customWidth="1"/>
    <col min="7" max="7" width="13.85546875" style="5" bestFit="1" customWidth="1"/>
    <col min="8" max="8" width="21.85546875" style="5" bestFit="1" customWidth="1"/>
    <col min="9" max="9" width="17.28515625" style="5" bestFit="1" customWidth="1"/>
    <col min="10" max="10" width="14.7109375" style="5" bestFit="1" customWidth="1"/>
    <col min="11" max="11" width="6.7109375" bestFit="1" customWidth="1"/>
  </cols>
  <sheetData>
    <row r="1" spans="1:10" s="2" customFormat="1" ht="23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1">
        <v>45927</v>
      </c>
      <c r="B2" t="s">
        <v>232</v>
      </c>
      <c r="C2" t="s">
        <v>233</v>
      </c>
      <c r="D2" t="s">
        <v>234</v>
      </c>
      <c r="E2" t="s">
        <v>235</v>
      </c>
      <c r="F2" s="5">
        <v>79.900000000000006</v>
      </c>
      <c r="G2" s="5">
        <v>0</v>
      </c>
      <c r="H2" s="5">
        <v>-15.06</v>
      </c>
      <c r="I2" s="5">
        <v>0</v>
      </c>
      <c r="J2" s="5">
        <v>64.84</v>
      </c>
    </row>
    <row r="3" spans="1:10" x14ac:dyDescent="0.25">
      <c r="A3" s="1">
        <v>45923</v>
      </c>
      <c r="B3" t="s">
        <v>232</v>
      </c>
      <c r="C3" t="s">
        <v>233</v>
      </c>
      <c r="D3" t="s">
        <v>236</v>
      </c>
      <c r="E3" t="s">
        <v>166</v>
      </c>
      <c r="F3" s="5">
        <v>79.900000000000006</v>
      </c>
      <c r="G3" s="5">
        <v>0</v>
      </c>
      <c r="H3" s="5">
        <v>-15.07</v>
      </c>
      <c r="I3" s="5">
        <v>0</v>
      </c>
      <c r="J3" s="5">
        <v>64.83</v>
      </c>
    </row>
    <row r="4" spans="1:10" x14ac:dyDescent="0.25">
      <c r="A4" s="1">
        <v>45919</v>
      </c>
      <c r="B4" t="s">
        <v>232</v>
      </c>
      <c r="C4" t="s">
        <v>233</v>
      </c>
      <c r="D4" t="s">
        <v>237</v>
      </c>
      <c r="E4" t="s">
        <v>172</v>
      </c>
      <c r="F4" s="5">
        <v>79.900000000000006</v>
      </c>
      <c r="G4" s="5">
        <v>0</v>
      </c>
      <c r="H4" s="5">
        <v>-16.079999999999998</v>
      </c>
      <c r="I4" s="5">
        <v>0</v>
      </c>
      <c r="J4" s="5">
        <v>63.82</v>
      </c>
    </row>
    <row r="5" spans="1:10" x14ac:dyDescent="0.25">
      <c r="A5" s="1">
        <v>45917</v>
      </c>
      <c r="B5" t="s">
        <v>232</v>
      </c>
      <c r="C5" t="s">
        <v>233</v>
      </c>
      <c r="D5" t="s">
        <v>238</v>
      </c>
      <c r="E5" t="s">
        <v>172</v>
      </c>
      <c r="F5" s="5">
        <v>79.900000000000006</v>
      </c>
      <c r="G5" s="5">
        <v>0</v>
      </c>
      <c r="H5" s="5">
        <v>-16.079999999999998</v>
      </c>
      <c r="I5" s="5">
        <v>0</v>
      </c>
      <c r="J5" s="5">
        <v>63.82</v>
      </c>
    </row>
    <row r="6" spans="1:10" x14ac:dyDescent="0.25">
      <c r="A6" s="1">
        <v>45916</v>
      </c>
      <c r="B6" t="s">
        <v>232</v>
      </c>
      <c r="C6" t="s">
        <v>233</v>
      </c>
      <c r="D6" t="s">
        <v>239</v>
      </c>
      <c r="E6" t="s">
        <v>172</v>
      </c>
      <c r="F6" s="5">
        <v>79.900000000000006</v>
      </c>
      <c r="G6" s="5">
        <v>0</v>
      </c>
      <c r="H6" s="5">
        <v>-16.079999999999998</v>
      </c>
      <c r="I6" s="5">
        <v>0</v>
      </c>
      <c r="J6" s="5">
        <v>63.82</v>
      </c>
    </row>
    <row r="7" spans="1:10" x14ac:dyDescent="0.25">
      <c r="A7" s="1">
        <v>45906</v>
      </c>
      <c r="B7" t="s">
        <v>232</v>
      </c>
      <c r="C7" t="s">
        <v>233</v>
      </c>
      <c r="D7" t="s">
        <v>240</v>
      </c>
      <c r="E7" t="s">
        <v>235</v>
      </c>
      <c r="F7" s="5">
        <v>79.900000000000006</v>
      </c>
      <c r="G7" s="5">
        <v>0</v>
      </c>
      <c r="H7" s="5">
        <v>-15.07</v>
      </c>
      <c r="I7" s="5">
        <v>0</v>
      </c>
      <c r="J7" s="5">
        <v>64.83</v>
      </c>
    </row>
    <row r="8" spans="1:10" x14ac:dyDescent="0.25">
      <c r="A8" s="1">
        <v>45901</v>
      </c>
      <c r="B8" t="s">
        <v>232</v>
      </c>
      <c r="C8" t="s">
        <v>233</v>
      </c>
      <c r="D8" t="s">
        <v>241</v>
      </c>
      <c r="E8" t="s">
        <v>172</v>
      </c>
      <c r="F8" s="5">
        <v>79.900000000000006</v>
      </c>
      <c r="G8" s="5">
        <v>0</v>
      </c>
      <c r="H8" s="5">
        <v>-16.079999999999998</v>
      </c>
      <c r="I8" s="5">
        <v>0</v>
      </c>
      <c r="J8" s="5">
        <v>63.82</v>
      </c>
    </row>
    <row r="9" spans="1:10" x14ac:dyDescent="0.25">
      <c r="A9" s="1">
        <v>45885</v>
      </c>
      <c r="B9" t="s">
        <v>232</v>
      </c>
      <c r="C9" t="s">
        <v>233</v>
      </c>
      <c r="D9" t="s">
        <v>242</v>
      </c>
      <c r="E9" t="s">
        <v>172</v>
      </c>
      <c r="F9" s="5">
        <v>79.900000000000006</v>
      </c>
      <c r="G9" s="5">
        <v>0</v>
      </c>
      <c r="H9" s="5">
        <v>-16.079999999999998</v>
      </c>
      <c r="I9" s="5">
        <v>0</v>
      </c>
      <c r="J9" s="5">
        <v>63.82</v>
      </c>
    </row>
    <row r="10" spans="1:10" x14ac:dyDescent="0.25">
      <c r="A10" s="1">
        <v>45882</v>
      </c>
      <c r="B10" t="s">
        <v>232</v>
      </c>
      <c r="C10" t="s">
        <v>233</v>
      </c>
      <c r="D10" t="s">
        <v>243</v>
      </c>
      <c r="E10" t="s">
        <v>168</v>
      </c>
      <c r="F10" s="5">
        <v>79.900000000000006</v>
      </c>
      <c r="G10" s="5">
        <v>0</v>
      </c>
      <c r="H10" s="5">
        <v>-15.07</v>
      </c>
      <c r="I10" s="5">
        <v>0</v>
      </c>
      <c r="J10" s="5">
        <v>64.83</v>
      </c>
    </row>
    <row r="11" spans="1:10" x14ac:dyDescent="0.25">
      <c r="A11" s="1">
        <v>45882</v>
      </c>
      <c r="B11" t="s">
        <v>232</v>
      </c>
      <c r="C11" t="s">
        <v>233</v>
      </c>
      <c r="D11" t="s">
        <v>244</v>
      </c>
      <c r="E11" t="s">
        <v>172</v>
      </c>
      <c r="F11" s="5">
        <v>79.900000000000006</v>
      </c>
      <c r="G11" s="5">
        <v>0</v>
      </c>
      <c r="H11" s="5">
        <v>-16.09</v>
      </c>
      <c r="I11" s="5">
        <v>0</v>
      </c>
      <c r="J11" s="5">
        <v>63.81</v>
      </c>
    </row>
    <row r="12" spans="1:10" x14ac:dyDescent="0.25">
      <c r="A12" s="1">
        <v>45881</v>
      </c>
      <c r="B12" t="s">
        <v>232</v>
      </c>
      <c r="C12" t="s">
        <v>245</v>
      </c>
      <c r="D12" t="s">
        <v>246</v>
      </c>
      <c r="E12" t="s">
        <v>168</v>
      </c>
      <c r="F12" s="5">
        <v>-79.900000000000006</v>
      </c>
      <c r="G12" s="5">
        <v>0</v>
      </c>
      <c r="H12" s="5">
        <v>12.12</v>
      </c>
      <c r="I12" s="5">
        <v>0</v>
      </c>
      <c r="J12" s="5">
        <v>-67.78</v>
      </c>
    </row>
    <row r="13" spans="1:10" x14ac:dyDescent="0.25">
      <c r="A13" s="1">
        <v>45876</v>
      </c>
      <c r="B13" t="s">
        <v>232</v>
      </c>
      <c r="C13" t="s">
        <v>233</v>
      </c>
      <c r="D13" t="s">
        <v>247</v>
      </c>
      <c r="E13" t="s">
        <v>172</v>
      </c>
      <c r="F13" s="5">
        <v>79.900000000000006</v>
      </c>
      <c r="G13" s="5">
        <v>0</v>
      </c>
      <c r="H13" s="5">
        <v>-15.07</v>
      </c>
      <c r="I13" s="5">
        <v>0</v>
      </c>
      <c r="J13" s="5">
        <v>64.83</v>
      </c>
    </row>
    <row r="14" spans="1:10" x14ac:dyDescent="0.25">
      <c r="A14" s="1">
        <v>45871</v>
      </c>
      <c r="B14" t="s">
        <v>232</v>
      </c>
      <c r="C14" t="s">
        <v>233</v>
      </c>
      <c r="D14" t="s">
        <v>248</v>
      </c>
      <c r="E14" t="s">
        <v>172</v>
      </c>
      <c r="F14" s="5">
        <v>79.900000000000006</v>
      </c>
      <c r="G14" s="5">
        <v>0</v>
      </c>
      <c r="H14" s="5">
        <v>-16.07</v>
      </c>
      <c r="I14" s="5">
        <v>0</v>
      </c>
      <c r="J14" s="5">
        <v>63.83</v>
      </c>
    </row>
    <row r="15" spans="1:10" x14ac:dyDescent="0.25">
      <c r="A15" s="1">
        <v>45871</v>
      </c>
      <c r="B15" t="s">
        <v>232</v>
      </c>
      <c r="C15" t="s">
        <v>233</v>
      </c>
      <c r="D15" t="s">
        <v>246</v>
      </c>
      <c r="E15" t="s">
        <v>168</v>
      </c>
      <c r="F15" s="5">
        <v>79.900000000000006</v>
      </c>
      <c r="G15" s="5">
        <v>0</v>
      </c>
      <c r="H15" s="5">
        <v>-15.05</v>
      </c>
      <c r="I15" s="5">
        <v>0</v>
      </c>
      <c r="J15" s="5">
        <v>64.849999999999994</v>
      </c>
    </row>
    <row r="16" spans="1:10" x14ac:dyDescent="0.25">
      <c r="A16" s="1">
        <v>45870</v>
      </c>
      <c r="B16" t="s">
        <v>232</v>
      </c>
      <c r="C16" t="s">
        <v>245</v>
      </c>
      <c r="D16" t="s">
        <v>249</v>
      </c>
      <c r="E16" t="s">
        <v>172</v>
      </c>
      <c r="F16" s="5">
        <v>-79.900000000000006</v>
      </c>
      <c r="G16" s="5">
        <v>0</v>
      </c>
      <c r="H16" s="5">
        <v>13.16</v>
      </c>
      <c r="I16" s="5">
        <v>-27.2</v>
      </c>
      <c r="J16" s="5">
        <v>-93.94</v>
      </c>
    </row>
    <row r="17" spans="1:10" x14ac:dyDescent="0.25">
      <c r="A17" s="1">
        <v>45870</v>
      </c>
      <c r="B17" t="s">
        <v>232</v>
      </c>
      <c r="C17" t="s">
        <v>233</v>
      </c>
      <c r="D17" t="s">
        <v>250</v>
      </c>
      <c r="E17" t="s">
        <v>168</v>
      </c>
      <c r="F17" s="5">
        <v>79.900000000000006</v>
      </c>
      <c r="G17" s="5">
        <v>0</v>
      </c>
      <c r="H17" s="5">
        <v>-15.05</v>
      </c>
      <c r="I17" s="5">
        <v>0</v>
      </c>
      <c r="J17" s="5">
        <v>64.849999999999994</v>
      </c>
    </row>
    <row r="18" spans="1:10" x14ac:dyDescent="0.25">
      <c r="A18" s="1">
        <v>45855</v>
      </c>
      <c r="B18" t="s">
        <v>232</v>
      </c>
      <c r="C18" t="s">
        <v>233</v>
      </c>
      <c r="D18" t="s">
        <v>251</v>
      </c>
      <c r="E18" t="s">
        <v>168</v>
      </c>
      <c r="F18" s="5">
        <v>79.900000000000006</v>
      </c>
      <c r="G18" s="5">
        <v>0</v>
      </c>
      <c r="H18" s="5">
        <v>-15.06</v>
      </c>
      <c r="I18" s="5">
        <v>0</v>
      </c>
      <c r="J18" s="5">
        <v>64.84</v>
      </c>
    </row>
    <row r="19" spans="1:10" x14ac:dyDescent="0.25">
      <c r="A19" s="1">
        <v>45855</v>
      </c>
      <c r="B19" t="s">
        <v>232</v>
      </c>
      <c r="C19" t="s">
        <v>233</v>
      </c>
      <c r="D19" t="s">
        <v>249</v>
      </c>
      <c r="E19" t="s">
        <v>172</v>
      </c>
      <c r="F19" s="5">
        <v>79.900000000000006</v>
      </c>
      <c r="G19" s="5">
        <v>0</v>
      </c>
      <c r="H19" s="5">
        <v>-16.09</v>
      </c>
      <c r="I19" s="5">
        <v>0</v>
      </c>
      <c r="J19" s="5">
        <v>63.81</v>
      </c>
    </row>
    <row r="20" spans="1:10" x14ac:dyDescent="0.25">
      <c r="A20" s="1">
        <v>45853</v>
      </c>
      <c r="B20" t="s">
        <v>232</v>
      </c>
      <c r="C20" t="s">
        <v>233</v>
      </c>
      <c r="D20" t="s">
        <v>252</v>
      </c>
      <c r="E20" t="s">
        <v>168</v>
      </c>
      <c r="F20" s="5">
        <v>79.900000000000006</v>
      </c>
      <c r="G20" s="5">
        <v>0</v>
      </c>
      <c r="H20" s="5">
        <v>-15.07</v>
      </c>
      <c r="I20" s="5">
        <v>0</v>
      </c>
      <c r="J20" s="5">
        <v>64.83</v>
      </c>
    </row>
    <row r="21" spans="1:10" x14ac:dyDescent="0.25">
      <c r="A21" s="1">
        <v>45848</v>
      </c>
      <c r="B21" t="s">
        <v>232</v>
      </c>
      <c r="C21" t="s">
        <v>233</v>
      </c>
      <c r="D21" t="s">
        <v>253</v>
      </c>
      <c r="E21" t="s">
        <v>235</v>
      </c>
      <c r="F21" s="5">
        <v>79.900000000000006</v>
      </c>
      <c r="G21" s="5">
        <v>0</v>
      </c>
      <c r="H21" s="5">
        <v>-15.06</v>
      </c>
      <c r="I21" s="5">
        <v>0</v>
      </c>
      <c r="J21" s="5">
        <v>64.84</v>
      </c>
    </row>
    <row r="22" spans="1:10" x14ac:dyDescent="0.25">
      <c r="A22" s="1">
        <v>45841</v>
      </c>
      <c r="B22" t="s">
        <v>232</v>
      </c>
      <c r="C22" t="s">
        <v>233</v>
      </c>
      <c r="D22" t="s">
        <v>254</v>
      </c>
      <c r="E22" t="s">
        <v>166</v>
      </c>
      <c r="F22" s="5">
        <v>79.900000000000006</v>
      </c>
      <c r="G22" s="5">
        <v>0</v>
      </c>
      <c r="H22" s="5">
        <v>-15.07</v>
      </c>
      <c r="I22" s="5">
        <v>0</v>
      </c>
      <c r="J22" s="5">
        <v>64.83</v>
      </c>
    </row>
    <row r="23" spans="1:10" x14ac:dyDescent="0.25">
      <c r="A23" s="1">
        <v>45823</v>
      </c>
      <c r="B23" t="s">
        <v>232</v>
      </c>
      <c r="C23" t="s">
        <v>255</v>
      </c>
      <c r="D23" t="s">
        <v>12</v>
      </c>
      <c r="E23" t="s">
        <v>256</v>
      </c>
      <c r="F23" s="5">
        <v>0</v>
      </c>
      <c r="G23" s="5">
        <v>0</v>
      </c>
      <c r="H23" s="5">
        <v>0</v>
      </c>
      <c r="I23" s="5">
        <v>-64.83</v>
      </c>
      <c r="J23" s="5">
        <v>-64.83</v>
      </c>
    </row>
    <row r="24" spans="1:10" x14ac:dyDescent="0.25">
      <c r="A24" s="1">
        <v>45823</v>
      </c>
      <c r="B24" t="s">
        <v>232</v>
      </c>
      <c r="C24" t="s">
        <v>257</v>
      </c>
      <c r="D24" t="s">
        <v>12</v>
      </c>
      <c r="E24" t="s">
        <v>258</v>
      </c>
      <c r="F24" s="5">
        <v>0</v>
      </c>
      <c r="G24" s="5">
        <v>0</v>
      </c>
      <c r="H24" s="5">
        <v>0</v>
      </c>
      <c r="I24" s="5">
        <v>64.83</v>
      </c>
      <c r="J24" s="5">
        <v>64.83</v>
      </c>
    </row>
    <row r="25" spans="1:10" x14ac:dyDescent="0.25">
      <c r="A25" s="1">
        <v>45818</v>
      </c>
      <c r="B25" t="s">
        <v>232</v>
      </c>
      <c r="C25" t="s">
        <v>233</v>
      </c>
      <c r="D25" t="s">
        <v>259</v>
      </c>
      <c r="E25" t="s">
        <v>168</v>
      </c>
      <c r="F25" s="5">
        <v>79.900000000000006</v>
      </c>
      <c r="G25" s="5">
        <v>0</v>
      </c>
      <c r="H25" s="5">
        <v>-15.07</v>
      </c>
      <c r="I25" s="5">
        <v>0</v>
      </c>
      <c r="J25" s="5">
        <v>64.83</v>
      </c>
    </row>
    <row r="26" spans="1:10" x14ac:dyDescent="0.25">
      <c r="A26" s="1">
        <v>45809</v>
      </c>
      <c r="B26" t="s">
        <v>232</v>
      </c>
      <c r="C26" t="s">
        <v>257</v>
      </c>
      <c r="D26" t="s">
        <v>12</v>
      </c>
      <c r="E26" t="s">
        <v>258</v>
      </c>
      <c r="F26" s="5">
        <v>0</v>
      </c>
      <c r="G26" s="5">
        <v>0</v>
      </c>
      <c r="H26" s="5">
        <v>0</v>
      </c>
      <c r="I26" s="5">
        <v>175.82</v>
      </c>
      <c r="J26" s="5">
        <v>175.82</v>
      </c>
    </row>
    <row r="27" spans="1:10" x14ac:dyDescent="0.25">
      <c r="A27" s="1">
        <v>45809</v>
      </c>
      <c r="B27" t="s">
        <v>232</v>
      </c>
      <c r="C27" t="s">
        <v>255</v>
      </c>
      <c r="D27" t="s">
        <v>12</v>
      </c>
      <c r="E27" t="s">
        <v>256</v>
      </c>
      <c r="F27" s="5">
        <v>0</v>
      </c>
      <c r="G27" s="5">
        <v>0</v>
      </c>
      <c r="H27" s="5">
        <v>0</v>
      </c>
      <c r="I27" s="5">
        <v>-175.82</v>
      </c>
      <c r="J27" s="5">
        <v>-175.82</v>
      </c>
    </row>
    <row r="28" spans="1:10" x14ac:dyDescent="0.25">
      <c r="A28" s="1">
        <v>45807</v>
      </c>
      <c r="B28" t="s">
        <v>232</v>
      </c>
      <c r="C28" t="s">
        <v>233</v>
      </c>
      <c r="D28" t="s">
        <v>260</v>
      </c>
      <c r="E28" t="s">
        <v>172</v>
      </c>
      <c r="F28" s="5">
        <v>79.900000000000006</v>
      </c>
      <c r="G28" s="5">
        <v>0</v>
      </c>
      <c r="H28" s="5">
        <v>-17.32</v>
      </c>
      <c r="I28" s="5">
        <v>0</v>
      </c>
      <c r="J28" s="5">
        <v>62.58</v>
      </c>
    </row>
    <row r="29" spans="1:10" x14ac:dyDescent="0.25">
      <c r="A29" s="1">
        <v>45805</v>
      </c>
      <c r="B29" t="s">
        <v>232</v>
      </c>
      <c r="C29" t="s">
        <v>233</v>
      </c>
      <c r="D29" t="s">
        <v>261</v>
      </c>
      <c r="E29" t="s">
        <v>172</v>
      </c>
      <c r="F29" s="5">
        <v>79.900000000000006</v>
      </c>
      <c r="G29" s="5">
        <v>0</v>
      </c>
      <c r="H29" s="5">
        <v>-17.329999999999998</v>
      </c>
      <c r="I29" s="5">
        <v>0</v>
      </c>
      <c r="J29" s="5">
        <v>62.57</v>
      </c>
    </row>
    <row r="30" spans="1:10" x14ac:dyDescent="0.25">
      <c r="A30" s="1">
        <v>45802</v>
      </c>
      <c r="B30" t="s">
        <v>232</v>
      </c>
      <c r="C30" t="s">
        <v>255</v>
      </c>
      <c r="D30" t="s">
        <v>12</v>
      </c>
      <c r="E30" t="s">
        <v>256</v>
      </c>
      <c r="F30" s="5">
        <v>0</v>
      </c>
      <c r="G30" s="5">
        <v>0</v>
      </c>
      <c r="H30" s="5">
        <v>0</v>
      </c>
      <c r="I30" s="5">
        <v>-50.67</v>
      </c>
      <c r="J30" s="5">
        <v>-50.67</v>
      </c>
    </row>
    <row r="31" spans="1:10" x14ac:dyDescent="0.25">
      <c r="A31" s="1">
        <v>45802</v>
      </c>
      <c r="B31" t="s">
        <v>232</v>
      </c>
      <c r="C31" t="s">
        <v>257</v>
      </c>
      <c r="D31" t="s">
        <v>12</v>
      </c>
      <c r="E31" t="s">
        <v>258</v>
      </c>
      <c r="F31" s="5">
        <v>0</v>
      </c>
      <c r="G31" s="5">
        <v>0</v>
      </c>
      <c r="H31" s="5">
        <v>0</v>
      </c>
      <c r="I31" s="5">
        <v>50.67</v>
      </c>
      <c r="J31" s="5">
        <v>50.67</v>
      </c>
    </row>
    <row r="32" spans="1:10" x14ac:dyDescent="0.25">
      <c r="A32" s="1">
        <v>45799</v>
      </c>
      <c r="B32" t="s">
        <v>232</v>
      </c>
      <c r="C32" t="s">
        <v>245</v>
      </c>
      <c r="D32" t="s">
        <v>262</v>
      </c>
      <c r="E32" t="s">
        <v>235</v>
      </c>
      <c r="F32" s="5">
        <v>-79.900000000000006</v>
      </c>
      <c r="G32" s="5">
        <v>0</v>
      </c>
      <c r="H32" s="5">
        <v>13.39</v>
      </c>
      <c r="I32" s="5">
        <v>-10</v>
      </c>
      <c r="J32" s="5">
        <v>-76.510000000000005</v>
      </c>
    </row>
    <row r="33" spans="1:10" x14ac:dyDescent="0.25">
      <c r="A33" s="1">
        <v>45798</v>
      </c>
      <c r="B33" t="s">
        <v>232</v>
      </c>
      <c r="C33" t="s">
        <v>233</v>
      </c>
      <c r="D33" t="s">
        <v>263</v>
      </c>
      <c r="E33" t="s">
        <v>166</v>
      </c>
      <c r="F33" s="5">
        <v>79.900000000000006</v>
      </c>
      <c r="G33" s="5">
        <v>0</v>
      </c>
      <c r="H33" s="5">
        <v>-16.3</v>
      </c>
      <c r="I33" s="5">
        <v>0</v>
      </c>
      <c r="J33" s="5">
        <v>63.6</v>
      </c>
    </row>
    <row r="34" spans="1:10" x14ac:dyDescent="0.25">
      <c r="A34" s="1">
        <v>45795</v>
      </c>
      <c r="B34" t="s">
        <v>232</v>
      </c>
      <c r="C34" t="s">
        <v>257</v>
      </c>
      <c r="D34" t="s">
        <v>12</v>
      </c>
      <c r="E34" t="s">
        <v>258</v>
      </c>
      <c r="F34" s="5">
        <v>0</v>
      </c>
      <c r="G34" s="5">
        <v>0</v>
      </c>
      <c r="H34" s="5">
        <v>0</v>
      </c>
      <c r="I34" s="5">
        <v>63.58</v>
      </c>
      <c r="J34" s="5">
        <v>63.58</v>
      </c>
    </row>
    <row r="35" spans="1:10" x14ac:dyDescent="0.25">
      <c r="A35" s="1">
        <v>45795</v>
      </c>
      <c r="B35" t="s">
        <v>232</v>
      </c>
      <c r="C35" t="s">
        <v>255</v>
      </c>
      <c r="D35" t="s">
        <v>12</v>
      </c>
      <c r="E35" t="s">
        <v>256</v>
      </c>
      <c r="F35" s="5">
        <v>0</v>
      </c>
      <c r="G35" s="5">
        <v>0</v>
      </c>
      <c r="H35" s="5">
        <v>0</v>
      </c>
      <c r="I35" s="5">
        <v>-63.58</v>
      </c>
      <c r="J35" s="5">
        <v>-63.58</v>
      </c>
    </row>
    <row r="36" spans="1:10" x14ac:dyDescent="0.25">
      <c r="A36" s="1">
        <v>45788</v>
      </c>
      <c r="B36" t="s">
        <v>232</v>
      </c>
      <c r="C36" t="s">
        <v>255</v>
      </c>
      <c r="D36" t="s">
        <v>12</v>
      </c>
      <c r="E36" t="s">
        <v>256</v>
      </c>
      <c r="F36" s="5">
        <v>0</v>
      </c>
      <c r="G36" s="5">
        <v>0</v>
      </c>
      <c r="H36" s="5">
        <v>0</v>
      </c>
      <c r="I36" s="5">
        <v>-63.58</v>
      </c>
      <c r="J36" s="5">
        <v>-63.58</v>
      </c>
    </row>
    <row r="37" spans="1:10" x14ac:dyDescent="0.25">
      <c r="A37" s="1">
        <v>45788</v>
      </c>
      <c r="B37" t="s">
        <v>232</v>
      </c>
      <c r="C37" t="s">
        <v>257</v>
      </c>
      <c r="D37" t="s">
        <v>12</v>
      </c>
      <c r="E37" t="s">
        <v>258</v>
      </c>
      <c r="F37" s="5">
        <v>0</v>
      </c>
      <c r="G37" s="5">
        <v>0</v>
      </c>
      <c r="H37" s="5">
        <v>0</v>
      </c>
      <c r="I37" s="5">
        <v>63.58</v>
      </c>
      <c r="J37" s="5">
        <v>63.58</v>
      </c>
    </row>
    <row r="38" spans="1:10" x14ac:dyDescent="0.25">
      <c r="A38" s="1">
        <v>45786</v>
      </c>
      <c r="B38" t="s">
        <v>232</v>
      </c>
      <c r="C38" t="s">
        <v>233</v>
      </c>
      <c r="D38" t="s">
        <v>262</v>
      </c>
      <c r="E38" t="s">
        <v>235</v>
      </c>
      <c r="F38" s="5">
        <v>79.900000000000006</v>
      </c>
      <c r="G38" s="5">
        <v>0</v>
      </c>
      <c r="H38" s="5">
        <v>-16.32</v>
      </c>
      <c r="I38" s="5">
        <v>0</v>
      </c>
      <c r="J38" s="5">
        <v>63.58</v>
      </c>
    </row>
    <row r="39" spans="1:10" x14ac:dyDescent="0.25">
      <c r="A39" s="1">
        <v>45767</v>
      </c>
      <c r="B39" t="s">
        <v>232</v>
      </c>
      <c r="C39" t="s">
        <v>255</v>
      </c>
      <c r="D39" t="s">
        <v>12</v>
      </c>
      <c r="E39" t="s">
        <v>256</v>
      </c>
      <c r="F39" s="5">
        <v>0</v>
      </c>
      <c r="G39" s="5">
        <v>0</v>
      </c>
      <c r="H39" s="5">
        <v>0</v>
      </c>
      <c r="I39" s="5">
        <v>-63.69</v>
      </c>
      <c r="J39" s="5">
        <v>-63.69</v>
      </c>
    </row>
    <row r="40" spans="1:10" x14ac:dyDescent="0.25">
      <c r="A40" s="1">
        <v>45767</v>
      </c>
      <c r="B40" t="s">
        <v>232</v>
      </c>
      <c r="C40" t="s">
        <v>257</v>
      </c>
      <c r="D40" t="s">
        <v>12</v>
      </c>
      <c r="E40" t="s">
        <v>258</v>
      </c>
      <c r="F40" s="5">
        <v>0</v>
      </c>
      <c r="G40" s="5">
        <v>0</v>
      </c>
      <c r="H40" s="5">
        <v>0</v>
      </c>
      <c r="I40" s="5">
        <v>63.69</v>
      </c>
      <c r="J40" s="5">
        <v>63.69</v>
      </c>
    </row>
    <row r="41" spans="1:10" x14ac:dyDescent="0.25">
      <c r="A41" s="1">
        <v>45760</v>
      </c>
      <c r="B41" t="s">
        <v>232</v>
      </c>
      <c r="C41" t="s">
        <v>255</v>
      </c>
      <c r="D41" t="s">
        <v>12</v>
      </c>
      <c r="E41" t="s">
        <v>256</v>
      </c>
      <c r="F41" s="5">
        <v>0</v>
      </c>
      <c r="G41" s="5">
        <v>0</v>
      </c>
      <c r="H41" s="5">
        <v>0</v>
      </c>
      <c r="I41" s="5">
        <v>-127.36</v>
      </c>
      <c r="J41" s="5">
        <v>-127.36</v>
      </c>
    </row>
    <row r="42" spans="1:10" x14ac:dyDescent="0.25">
      <c r="A42" s="1">
        <v>45760</v>
      </c>
      <c r="B42" t="s">
        <v>232</v>
      </c>
      <c r="C42" t="s">
        <v>257</v>
      </c>
      <c r="D42" t="s">
        <v>12</v>
      </c>
      <c r="E42" t="s">
        <v>258</v>
      </c>
      <c r="F42" s="5">
        <v>0</v>
      </c>
      <c r="G42" s="5">
        <v>0</v>
      </c>
      <c r="H42" s="5">
        <v>0</v>
      </c>
      <c r="I42" s="5">
        <v>127.36</v>
      </c>
      <c r="J42" s="5">
        <v>127.36</v>
      </c>
    </row>
    <row r="43" spans="1:10" x14ac:dyDescent="0.25">
      <c r="A43" s="1">
        <v>45759</v>
      </c>
      <c r="B43" t="s">
        <v>232</v>
      </c>
      <c r="C43" t="s">
        <v>233</v>
      </c>
      <c r="D43" t="s">
        <v>264</v>
      </c>
      <c r="E43" t="s">
        <v>168</v>
      </c>
      <c r="F43" s="5">
        <v>80</v>
      </c>
      <c r="G43" s="5">
        <v>0</v>
      </c>
      <c r="H43" s="5">
        <v>-16.309999999999999</v>
      </c>
      <c r="I43" s="5">
        <v>0</v>
      </c>
      <c r="J43" s="5">
        <v>63.69</v>
      </c>
    </row>
    <row r="44" spans="1:10" x14ac:dyDescent="0.25">
      <c r="A44" s="1">
        <v>45753</v>
      </c>
      <c r="B44" t="s">
        <v>232</v>
      </c>
      <c r="C44" t="s">
        <v>257</v>
      </c>
      <c r="D44" t="s">
        <v>12</v>
      </c>
      <c r="E44" t="s">
        <v>258</v>
      </c>
      <c r="F44" s="5">
        <v>0</v>
      </c>
      <c r="G44" s="5">
        <v>0</v>
      </c>
      <c r="H44" s="5">
        <v>0</v>
      </c>
      <c r="I44" s="5">
        <v>63.67</v>
      </c>
      <c r="J44" s="5">
        <v>63.67</v>
      </c>
    </row>
    <row r="45" spans="1:10" x14ac:dyDescent="0.25">
      <c r="A45" s="1">
        <v>45753</v>
      </c>
      <c r="B45" t="s">
        <v>232</v>
      </c>
      <c r="C45" t="s">
        <v>255</v>
      </c>
      <c r="D45" t="s">
        <v>12</v>
      </c>
      <c r="E45" t="s">
        <v>256</v>
      </c>
      <c r="F45" s="5">
        <v>0</v>
      </c>
      <c r="G45" s="5">
        <v>0</v>
      </c>
      <c r="H45" s="5">
        <v>0</v>
      </c>
      <c r="I45" s="5">
        <v>-63.67</v>
      </c>
      <c r="J45" s="5">
        <v>-63.67</v>
      </c>
    </row>
    <row r="46" spans="1:10" x14ac:dyDescent="0.25">
      <c r="A46" s="1">
        <v>45750</v>
      </c>
      <c r="B46" t="s">
        <v>232</v>
      </c>
      <c r="C46" t="s">
        <v>233</v>
      </c>
      <c r="D46" t="s">
        <v>265</v>
      </c>
      <c r="E46" t="s">
        <v>168</v>
      </c>
      <c r="F46" s="5">
        <v>80</v>
      </c>
      <c r="G46" s="5">
        <v>0</v>
      </c>
      <c r="H46" s="5">
        <v>-16.329999999999998</v>
      </c>
      <c r="I46" s="5">
        <v>0</v>
      </c>
      <c r="J46" s="5">
        <v>63.67</v>
      </c>
    </row>
    <row r="47" spans="1:10" x14ac:dyDescent="0.25">
      <c r="A47" s="1">
        <v>45746</v>
      </c>
      <c r="B47" t="s">
        <v>232</v>
      </c>
      <c r="C47" t="s">
        <v>266</v>
      </c>
      <c r="D47" t="s">
        <v>82</v>
      </c>
      <c r="E47" t="s">
        <v>267</v>
      </c>
      <c r="F47" s="5">
        <v>0</v>
      </c>
      <c r="G47" s="5">
        <v>0</v>
      </c>
      <c r="H47" s="5">
        <v>0</v>
      </c>
      <c r="I47" s="5">
        <v>2.93</v>
      </c>
      <c r="J47" s="5">
        <v>2.93</v>
      </c>
    </row>
    <row r="48" spans="1:10" x14ac:dyDescent="0.25">
      <c r="A48" s="1">
        <v>45736</v>
      </c>
      <c r="B48" t="s">
        <v>232</v>
      </c>
      <c r="C48" t="s">
        <v>233</v>
      </c>
      <c r="D48" t="s">
        <v>268</v>
      </c>
      <c r="E48" t="s">
        <v>172</v>
      </c>
      <c r="F48" s="5">
        <v>80</v>
      </c>
      <c r="G48" s="5">
        <v>0</v>
      </c>
      <c r="H48" s="5">
        <v>-16.329999999999998</v>
      </c>
      <c r="I48" s="5">
        <v>0</v>
      </c>
      <c r="J48" s="5">
        <v>63.67</v>
      </c>
    </row>
    <row r="49" spans="1:10" x14ac:dyDescent="0.25">
      <c r="A49" s="1">
        <v>45735</v>
      </c>
      <c r="B49" t="s">
        <v>232</v>
      </c>
      <c r="C49" t="s">
        <v>245</v>
      </c>
      <c r="D49" t="s">
        <v>269</v>
      </c>
      <c r="E49" t="s">
        <v>166</v>
      </c>
      <c r="F49" s="5">
        <v>-80</v>
      </c>
      <c r="G49" s="5">
        <v>0</v>
      </c>
      <c r="H49" s="5">
        <v>13.4</v>
      </c>
      <c r="I49" s="5">
        <v>0</v>
      </c>
      <c r="J49" s="5">
        <v>-66.599999999999994</v>
      </c>
    </row>
    <row r="50" spans="1:10" x14ac:dyDescent="0.25">
      <c r="A50" s="1">
        <v>45697</v>
      </c>
      <c r="B50" t="s">
        <v>232</v>
      </c>
      <c r="C50" t="s">
        <v>257</v>
      </c>
      <c r="D50" t="s">
        <v>12</v>
      </c>
      <c r="E50" t="s">
        <v>258</v>
      </c>
      <c r="F50" s="5">
        <v>0</v>
      </c>
      <c r="G50" s="5">
        <v>0</v>
      </c>
      <c r="H50" s="5">
        <v>0</v>
      </c>
      <c r="I50" s="5">
        <v>63.69</v>
      </c>
      <c r="J50" s="5">
        <v>63.69</v>
      </c>
    </row>
    <row r="51" spans="1:10" x14ac:dyDescent="0.25">
      <c r="A51" s="1">
        <v>45697</v>
      </c>
      <c r="B51" t="s">
        <v>232</v>
      </c>
      <c r="C51" t="s">
        <v>255</v>
      </c>
      <c r="D51" t="s">
        <v>12</v>
      </c>
      <c r="E51" t="s">
        <v>256</v>
      </c>
      <c r="F51" s="5">
        <v>0</v>
      </c>
      <c r="G51" s="5">
        <v>0</v>
      </c>
      <c r="H51" s="5">
        <v>0</v>
      </c>
      <c r="I51" s="5">
        <v>-63.69</v>
      </c>
      <c r="J51" s="5">
        <v>-63.69</v>
      </c>
    </row>
    <row r="52" spans="1:10" x14ac:dyDescent="0.25">
      <c r="A52" s="1">
        <v>45690</v>
      </c>
      <c r="B52" t="s">
        <v>232</v>
      </c>
      <c r="C52" t="s">
        <v>257</v>
      </c>
      <c r="D52" t="s">
        <v>12</v>
      </c>
      <c r="E52" t="s">
        <v>258</v>
      </c>
      <c r="F52" s="5">
        <v>0</v>
      </c>
      <c r="G52" s="5">
        <v>0</v>
      </c>
      <c r="H52" s="5">
        <v>0</v>
      </c>
      <c r="I52" s="5">
        <v>63.69</v>
      </c>
      <c r="J52" s="5">
        <v>63.69</v>
      </c>
    </row>
    <row r="53" spans="1:10" x14ac:dyDescent="0.25">
      <c r="A53" s="1">
        <v>45690</v>
      </c>
      <c r="B53" t="s">
        <v>232</v>
      </c>
      <c r="C53" t="s">
        <v>255</v>
      </c>
      <c r="D53" t="s">
        <v>12</v>
      </c>
      <c r="E53" t="s">
        <v>256</v>
      </c>
      <c r="F53" s="5">
        <v>0</v>
      </c>
      <c r="G53" s="5">
        <v>0</v>
      </c>
      <c r="H53" s="5">
        <v>0</v>
      </c>
      <c r="I53" s="5">
        <v>-63.69</v>
      </c>
      <c r="J53" s="5">
        <v>-63.69</v>
      </c>
    </row>
    <row r="54" spans="1:10" x14ac:dyDescent="0.25">
      <c r="A54" s="1">
        <v>45685</v>
      </c>
      <c r="B54" t="s">
        <v>232</v>
      </c>
      <c r="C54" t="s">
        <v>233</v>
      </c>
      <c r="D54" t="s">
        <v>270</v>
      </c>
      <c r="E54" t="s">
        <v>166</v>
      </c>
      <c r="F54" s="5">
        <v>80</v>
      </c>
      <c r="G54" s="5">
        <v>0</v>
      </c>
      <c r="H54" s="5">
        <v>-16.309999999999999</v>
      </c>
      <c r="I54" s="5">
        <v>0</v>
      </c>
      <c r="J54" s="5">
        <v>63.69</v>
      </c>
    </row>
    <row r="55" spans="1:10" x14ac:dyDescent="0.25">
      <c r="A55" s="1">
        <v>45683</v>
      </c>
      <c r="B55" t="s">
        <v>232</v>
      </c>
      <c r="C55" t="s">
        <v>255</v>
      </c>
      <c r="D55" t="s">
        <v>12</v>
      </c>
      <c r="E55" t="s">
        <v>256</v>
      </c>
      <c r="F55" s="5">
        <v>0</v>
      </c>
      <c r="G55" s="5">
        <v>0</v>
      </c>
      <c r="H55" s="5">
        <v>0</v>
      </c>
      <c r="I55" s="5">
        <v>-63.67</v>
      </c>
      <c r="J55" s="5">
        <v>-63.67</v>
      </c>
    </row>
    <row r="56" spans="1:10" x14ac:dyDescent="0.25">
      <c r="A56" s="1">
        <v>45683</v>
      </c>
      <c r="B56" t="s">
        <v>232</v>
      </c>
      <c r="C56" t="s">
        <v>257</v>
      </c>
      <c r="D56" t="s">
        <v>12</v>
      </c>
      <c r="E56" t="s">
        <v>258</v>
      </c>
      <c r="F56" s="5">
        <v>0</v>
      </c>
      <c r="G56" s="5">
        <v>0</v>
      </c>
      <c r="H56" s="5">
        <v>0</v>
      </c>
      <c r="I56" s="5">
        <v>63.67</v>
      </c>
      <c r="J56" s="5">
        <v>63.67</v>
      </c>
    </row>
    <row r="57" spans="1:10" x14ac:dyDescent="0.25">
      <c r="A57" s="1">
        <v>45676</v>
      </c>
      <c r="B57" t="s">
        <v>232</v>
      </c>
      <c r="C57" t="s">
        <v>257</v>
      </c>
      <c r="D57" t="s">
        <v>12</v>
      </c>
      <c r="E57" t="s">
        <v>258</v>
      </c>
      <c r="F57" s="5">
        <v>0</v>
      </c>
      <c r="G57" s="5">
        <v>0</v>
      </c>
      <c r="H57" s="5">
        <v>0</v>
      </c>
      <c r="I57" s="5">
        <v>63.67</v>
      </c>
      <c r="J57" s="5">
        <v>63.67</v>
      </c>
    </row>
    <row r="58" spans="1:10" x14ac:dyDescent="0.25">
      <c r="A58" s="1">
        <v>45676</v>
      </c>
      <c r="B58" t="s">
        <v>232</v>
      </c>
      <c r="C58" t="s">
        <v>255</v>
      </c>
      <c r="D58" t="s">
        <v>12</v>
      </c>
      <c r="E58" t="s">
        <v>256</v>
      </c>
      <c r="F58" s="5">
        <v>0</v>
      </c>
      <c r="G58" s="5">
        <v>0</v>
      </c>
      <c r="H58" s="5">
        <v>0</v>
      </c>
      <c r="I58" s="5">
        <v>-63.67</v>
      </c>
      <c r="J58" s="5">
        <v>-63.67</v>
      </c>
    </row>
    <row r="59" spans="1:10" x14ac:dyDescent="0.25">
      <c r="A59" s="1">
        <v>45673</v>
      </c>
      <c r="B59" t="s">
        <v>232</v>
      </c>
      <c r="C59" t="s">
        <v>233</v>
      </c>
      <c r="D59" t="s">
        <v>269</v>
      </c>
      <c r="E59" t="s">
        <v>166</v>
      </c>
      <c r="F59" s="5">
        <v>80</v>
      </c>
      <c r="G59" s="5">
        <v>0</v>
      </c>
      <c r="H59" s="5">
        <v>-16.329999999999998</v>
      </c>
      <c r="I59" s="5">
        <v>0</v>
      </c>
      <c r="J59" s="5">
        <v>63.67</v>
      </c>
    </row>
    <row r="60" spans="1:10" s="3" customFormat="1" ht="23.25" customHeight="1" x14ac:dyDescent="0.25">
      <c r="F60" s="6">
        <f>SUM(F2:F59)</f>
        <v>1997.9000000000005</v>
      </c>
      <c r="G60" s="6">
        <f>SUM(G2:G59)</f>
        <v>0</v>
      </c>
      <c r="H60" s="6">
        <f>SUM(H2:H59)</f>
        <v>-406.22999999999996</v>
      </c>
      <c r="I60" s="6">
        <f>SUM(I2:I59)</f>
        <v>-34.269999999999996</v>
      </c>
      <c r="J60" s="6">
        <f>SUM(J2:J59)</f>
        <v>1557.4000000000003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04109-4FEF-436F-9566-E9960EF52CB2}">
  <dimension ref="A1:J17"/>
  <sheetViews>
    <sheetView workbookViewId="0">
      <selection activeCell="F17" sqref="F17:J17"/>
    </sheetView>
  </sheetViews>
  <sheetFormatPr defaultRowHeight="15" x14ac:dyDescent="0.25"/>
  <cols>
    <col min="1" max="1" width="10.7109375" bestFit="1" customWidth="1"/>
    <col min="2" max="2" width="17" bestFit="1" customWidth="1"/>
    <col min="3" max="3" width="38.5703125" bestFit="1" customWidth="1"/>
    <col min="4" max="4" width="19.7109375" bestFit="1" customWidth="1"/>
    <col min="5" max="5" width="39.140625" bestFit="1" customWidth="1"/>
    <col min="6" max="6" width="20.28515625" style="5" bestFit="1" customWidth="1"/>
    <col min="7" max="7" width="24.5703125" style="5" bestFit="1" customWidth="1"/>
    <col min="8" max="8" width="12.5703125" style="5" bestFit="1" customWidth="1"/>
    <col min="9" max="9" width="8.42578125" style="5" bestFit="1" customWidth="1"/>
    <col min="10" max="10" width="10.85546875" style="5" bestFit="1" customWidth="1"/>
    <col min="11" max="11" width="6" bestFit="1" customWidth="1"/>
  </cols>
  <sheetData>
    <row r="1" spans="1:10" s="2" customFormat="1" ht="23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1">
        <v>45909</v>
      </c>
      <c r="B2" t="s">
        <v>232</v>
      </c>
      <c r="C2" t="s">
        <v>233</v>
      </c>
      <c r="D2" t="s">
        <v>271</v>
      </c>
      <c r="E2" t="s">
        <v>272</v>
      </c>
      <c r="F2" s="5">
        <v>80</v>
      </c>
      <c r="G2" s="5">
        <v>0</v>
      </c>
      <c r="H2" s="5">
        <v>-16.09</v>
      </c>
      <c r="I2" s="5">
        <v>0</v>
      </c>
      <c r="J2" s="5">
        <v>63.91</v>
      </c>
    </row>
    <row r="3" spans="1:10" x14ac:dyDescent="0.25">
      <c r="A3" s="1">
        <v>45816</v>
      </c>
      <c r="B3" t="s">
        <v>232</v>
      </c>
      <c r="C3" t="s">
        <v>233</v>
      </c>
      <c r="D3" t="s">
        <v>273</v>
      </c>
      <c r="E3" t="s">
        <v>274</v>
      </c>
      <c r="F3" s="5">
        <v>80</v>
      </c>
      <c r="G3" s="5">
        <v>0</v>
      </c>
      <c r="H3" s="5">
        <v>-16.09</v>
      </c>
      <c r="I3" s="5">
        <v>0</v>
      </c>
      <c r="J3" s="5">
        <v>63.91</v>
      </c>
    </row>
    <row r="4" spans="1:10" x14ac:dyDescent="0.25">
      <c r="A4" s="1">
        <v>45814</v>
      </c>
      <c r="B4" t="s">
        <v>232</v>
      </c>
      <c r="C4" t="s">
        <v>257</v>
      </c>
      <c r="D4" t="s">
        <v>12</v>
      </c>
      <c r="E4" t="s">
        <v>258</v>
      </c>
      <c r="F4" s="5">
        <v>0</v>
      </c>
      <c r="G4" s="5">
        <v>0</v>
      </c>
      <c r="H4" s="5">
        <v>0</v>
      </c>
      <c r="I4" s="5">
        <v>62.67</v>
      </c>
      <c r="J4" s="5">
        <v>62.67</v>
      </c>
    </row>
    <row r="5" spans="1:10" x14ac:dyDescent="0.25">
      <c r="A5" s="1">
        <v>45814</v>
      </c>
      <c r="B5" t="s">
        <v>232</v>
      </c>
      <c r="C5" t="s">
        <v>255</v>
      </c>
      <c r="D5" t="s">
        <v>12</v>
      </c>
      <c r="E5" t="s">
        <v>256</v>
      </c>
      <c r="F5" s="5">
        <v>0</v>
      </c>
      <c r="G5" s="5">
        <v>0</v>
      </c>
      <c r="H5" s="5">
        <v>0</v>
      </c>
      <c r="I5" s="5">
        <v>-62.67</v>
      </c>
      <c r="J5" s="5">
        <v>-62.67</v>
      </c>
    </row>
    <row r="6" spans="1:10" x14ac:dyDescent="0.25">
      <c r="A6" s="1">
        <v>45807</v>
      </c>
      <c r="B6" t="s">
        <v>232</v>
      </c>
      <c r="C6" t="s">
        <v>255</v>
      </c>
      <c r="D6" t="s">
        <v>12</v>
      </c>
      <c r="E6" t="s">
        <v>256</v>
      </c>
      <c r="F6" s="5">
        <v>0</v>
      </c>
      <c r="G6" s="5">
        <v>0</v>
      </c>
      <c r="H6" s="5">
        <v>0</v>
      </c>
      <c r="I6" s="5">
        <v>-62.67</v>
      </c>
      <c r="J6" s="5">
        <v>-62.67</v>
      </c>
    </row>
    <row r="7" spans="1:10" x14ac:dyDescent="0.25">
      <c r="A7" s="1">
        <v>45807</v>
      </c>
      <c r="B7" t="s">
        <v>232</v>
      </c>
      <c r="C7" t="s">
        <v>257</v>
      </c>
      <c r="D7" t="s">
        <v>12</v>
      </c>
      <c r="E7" t="s">
        <v>258</v>
      </c>
      <c r="F7" s="5">
        <v>0</v>
      </c>
      <c r="G7" s="5">
        <v>0</v>
      </c>
      <c r="H7" s="5">
        <v>0</v>
      </c>
      <c r="I7" s="5">
        <v>62.67</v>
      </c>
      <c r="J7" s="5">
        <v>62.67</v>
      </c>
    </row>
    <row r="8" spans="1:10" x14ac:dyDescent="0.25">
      <c r="A8" s="1">
        <v>45806</v>
      </c>
      <c r="B8" t="s">
        <v>232</v>
      </c>
      <c r="C8" t="s">
        <v>233</v>
      </c>
      <c r="D8" t="s">
        <v>275</v>
      </c>
      <c r="E8" t="s">
        <v>274</v>
      </c>
      <c r="F8" s="5">
        <v>80</v>
      </c>
      <c r="G8" s="5">
        <v>0</v>
      </c>
      <c r="H8" s="5">
        <v>-17.329999999999998</v>
      </c>
      <c r="I8" s="5">
        <v>0</v>
      </c>
      <c r="J8" s="5">
        <v>62.67</v>
      </c>
    </row>
    <row r="9" spans="1:10" x14ac:dyDescent="0.25">
      <c r="A9" s="1">
        <v>45800</v>
      </c>
      <c r="B9" t="s">
        <v>232</v>
      </c>
      <c r="C9" t="s">
        <v>257</v>
      </c>
      <c r="D9" t="s">
        <v>12</v>
      </c>
      <c r="E9" t="s">
        <v>258</v>
      </c>
      <c r="F9" s="5">
        <v>0</v>
      </c>
      <c r="G9" s="5">
        <v>0</v>
      </c>
      <c r="H9" s="5">
        <v>0</v>
      </c>
      <c r="I9" s="5">
        <v>62.66</v>
      </c>
      <c r="J9" s="5">
        <v>62.66</v>
      </c>
    </row>
    <row r="10" spans="1:10" x14ac:dyDescent="0.25">
      <c r="A10" s="1">
        <v>45800</v>
      </c>
      <c r="B10" t="s">
        <v>232</v>
      </c>
      <c r="C10" t="s">
        <v>255</v>
      </c>
      <c r="D10" t="s">
        <v>12</v>
      </c>
      <c r="E10" t="s">
        <v>256</v>
      </c>
      <c r="F10" s="5">
        <v>0</v>
      </c>
      <c r="G10" s="5">
        <v>0</v>
      </c>
      <c r="H10" s="5">
        <v>0</v>
      </c>
      <c r="I10" s="5">
        <v>-62.66</v>
      </c>
      <c r="J10" s="5">
        <v>-62.66</v>
      </c>
    </row>
    <row r="11" spans="1:10" x14ac:dyDescent="0.25">
      <c r="A11" s="1">
        <v>45793</v>
      </c>
      <c r="B11" t="s">
        <v>232</v>
      </c>
      <c r="C11" t="s">
        <v>255</v>
      </c>
      <c r="D11" t="s">
        <v>12</v>
      </c>
      <c r="E11" t="s">
        <v>256</v>
      </c>
      <c r="F11" s="5">
        <v>0</v>
      </c>
      <c r="G11" s="5">
        <v>0</v>
      </c>
      <c r="H11" s="5">
        <v>0</v>
      </c>
      <c r="I11" s="5">
        <v>-62.66</v>
      </c>
      <c r="J11" s="5">
        <v>-62.66</v>
      </c>
    </row>
    <row r="12" spans="1:10" x14ac:dyDescent="0.25">
      <c r="A12" s="1">
        <v>45793</v>
      </c>
      <c r="B12" t="s">
        <v>232</v>
      </c>
      <c r="C12" t="s">
        <v>257</v>
      </c>
      <c r="D12" t="s">
        <v>12</v>
      </c>
      <c r="E12" t="s">
        <v>258</v>
      </c>
      <c r="F12" s="5">
        <v>0</v>
      </c>
      <c r="G12" s="5">
        <v>0</v>
      </c>
      <c r="H12" s="5">
        <v>0</v>
      </c>
      <c r="I12" s="5">
        <v>62.66</v>
      </c>
      <c r="J12" s="5">
        <v>62.66</v>
      </c>
    </row>
    <row r="13" spans="1:10" x14ac:dyDescent="0.25">
      <c r="A13" s="1">
        <v>45791</v>
      </c>
      <c r="B13" t="s">
        <v>232</v>
      </c>
      <c r="C13" t="s">
        <v>233</v>
      </c>
      <c r="D13" t="s">
        <v>276</v>
      </c>
      <c r="E13" t="s">
        <v>274</v>
      </c>
      <c r="F13" s="5">
        <v>80</v>
      </c>
      <c r="G13" s="5">
        <v>0</v>
      </c>
      <c r="H13" s="5">
        <v>-17.34</v>
      </c>
      <c r="I13" s="5">
        <v>0</v>
      </c>
      <c r="J13" s="5">
        <v>62.66</v>
      </c>
    </row>
    <row r="14" spans="1:10" x14ac:dyDescent="0.25">
      <c r="A14" s="1">
        <v>45751</v>
      </c>
      <c r="B14" t="s">
        <v>232</v>
      </c>
      <c r="C14" t="s">
        <v>255</v>
      </c>
      <c r="D14" t="s">
        <v>12</v>
      </c>
      <c r="E14" t="s">
        <v>256</v>
      </c>
      <c r="F14" s="5">
        <v>0</v>
      </c>
      <c r="G14" s="5">
        <v>0</v>
      </c>
      <c r="H14" s="5">
        <v>0</v>
      </c>
      <c r="I14" s="5">
        <v>-62.66</v>
      </c>
      <c r="J14" s="5">
        <v>-62.66</v>
      </c>
    </row>
    <row r="15" spans="1:10" x14ac:dyDescent="0.25">
      <c r="A15" s="1">
        <v>45751</v>
      </c>
      <c r="B15" t="s">
        <v>232</v>
      </c>
      <c r="C15" t="s">
        <v>257</v>
      </c>
      <c r="D15" t="s">
        <v>12</v>
      </c>
      <c r="E15" t="s">
        <v>258</v>
      </c>
      <c r="F15" s="5">
        <v>0</v>
      </c>
      <c r="G15" s="5">
        <v>0</v>
      </c>
      <c r="H15" s="5">
        <v>0</v>
      </c>
      <c r="I15" s="5">
        <v>62.66</v>
      </c>
      <c r="J15" s="5">
        <v>62.66</v>
      </c>
    </row>
    <row r="16" spans="1:10" x14ac:dyDescent="0.25">
      <c r="A16" s="1">
        <v>45748</v>
      </c>
      <c r="B16" t="s">
        <v>232</v>
      </c>
      <c r="C16" t="s">
        <v>233</v>
      </c>
      <c r="D16" t="s">
        <v>277</v>
      </c>
      <c r="E16" t="s">
        <v>274</v>
      </c>
      <c r="F16" s="5">
        <v>80</v>
      </c>
      <c r="G16" s="5">
        <v>0</v>
      </c>
      <c r="H16" s="5">
        <v>-17.34</v>
      </c>
      <c r="I16" s="5">
        <v>0</v>
      </c>
      <c r="J16" s="5">
        <v>62.66</v>
      </c>
    </row>
    <row r="17" spans="6:10" s="3" customFormat="1" ht="23.25" customHeight="1" x14ac:dyDescent="0.25">
      <c r="F17" s="6">
        <f>SUM(F2:F16)</f>
        <v>400</v>
      </c>
      <c r="G17" s="6">
        <f>SUM(G2:G16)</f>
        <v>0</v>
      </c>
      <c r="H17" s="6">
        <f>SUM(H2:H16)</f>
        <v>-84.19</v>
      </c>
      <c r="I17" s="6">
        <f>SUM(I2:I16)</f>
        <v>0</v>
      </c>
      <c r="J17" s="6">
        <f>SUM(J2:J16)</f>
        <v>315.81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C1E4-7C9D-4B57-BE1E-DF05D6D4B78E}">
  <dimension ref="A1:J9"/>
  <sheetViews>
    <sheetView workbookViewId="0">
      <selection activeCell="F9" sqref="F9:J9"/>
    </sheetView>
  </sheetViews>
  <sheetFormatPr defaultRowHeight="15" x14ac:dyDescent="0.25"/>
  <cols>
    <col min="1" max="1" width="10.7109375" bestFit="1" customWidth="1"/>
    <col min="2" max="2" width="21.5703125" bestFit="1" customWidth="1"/>
    <col min="3" max="3" width="38.5703125" bestFit="1" customWidth="1"/>
    <col min="4" max="4" width="19.7109375" bestFit="1" customWidth="1"/>
    <col min="5" max="5" width="40" bestFit="1" customWidth="1"/>
    <col min="6" max="6" width="21.140625" style="5" bestFit="1" customWidth="1"/>
    <col min="7" max="7" width="13.85546875" style="5" bestFit="1" customWidth="1"/>
    <col min="8" max="8" width="21.85546875" style="5" bestFit="1" customWidth="1"/>
    <col min="9" max="9" width="17.28515625" style="5" bestFit="1" customWidth="1"/>
    <col min="10" max="10" width="14.7109375" style="5" bestFit="1" customWidth="1"/>
  </cols>
  <sheetData>
    <row r="1" spans="1:10" s="2" customFormat="1" ht="23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1">
        <v>45868</v>
      </c>
      <c r="B2" t="s">
        <v>232</v>
      </c>
      <c r="C2" t="s">
        <v>233</v>
      </c>
      <c r="D2" t="s">
        <v>278</v>
      </c>
      <c r="E2" t="s">
        <v>279</v>
      </c>
      <c r="F2" s="5">
        <v>340</v>
      </c>
      <c r="G2" s="5">
        <v>0</v>
      </c>
      <c r="H2" s="5">
        <v>-29.4</v>
      </c>
      <c r="I2" s="5">
        <v>0</v>
      </c>
      <c r="J2" s="5">
        <v>310.60000000000002</v>
      </c>
    </row>
    <row r="3" spans="1:10" x14ac:dyDescent="0.25">
      <c r="A3" s="1">
        <v>45841</v>
      </c>
      <c r="B3" t="s">
        <v>232</v>
      </c>
      <c r="C3" t="s">
        <v>233</v>
      </c>
      <c r="D3" t="s">
        <v>280</v>
      </c>
      <c r="E3" t="s">
        <v>279</v>
      </c>
      <c r="F3" s="5">
        <v>340</v>
      </c>
      <c r="G3" s="5">
        <v>0</v>
      </c>
      <c r="H3" s="5">
        <v>-29.4</v>
      </c>
      <c r="I3" s="5">
        <v>0</v>
      </c>
      <c r="J3" s="5">
        <v>310.60000000000002</v>
      </c>
    </row>
    <row r="4" spans="1:10" x14ac:dyDescent="0.25">
      <c r="A4" s="1">
        <v>45746</v>
      </c>
      <c r="B4" t="s">
        <v>232</v>
      </c>
      <c r="C4" t="s">
        <v>257</v>
      </c>
      <c r="D4" t="s">
        <v>12</v>
      </c>
      <c r="E4" t="s">
        <v>258</v>
      </c>
      <c r="F4" s="5">
        <v>0</v>
      </c>
      <c r="G4" s="5">
        <v>0</v>
      </c>
      <c r="H4" s="5">
        <v>0</v>
      </c>
      <c r="I4" s="5">
        <v>305.57</v>
      </c>
      <c r="J4" s="5">
        <v>305.57</v>
      </c>
    </row>
    <row r="5" spans="1:10" x14ac:dyDescent="0.25">
      <c r="A5" s="1">
        <v>45746</v>
      </c>
      <c r="B5" t="s">
        <v>232</v>
      </c>
      <c r="C5" t="s">
        <v>255</v>
      </c>
      <c r="D5" t="s">
        <v>12</v>
      </c>
      <c r="E5" t="s">
        <v>256</v>
      </c>
      <c r="F5" s="5">
        <v>0</v>
      </c>
      <c r="G5" s="5">
        <v>0</v>
      </c>
      <c r="H5" s="5">
        <v>0</v>
      </c>
      <c r="I5" s="5">
        <v>-305.57</v>
      </c>
      <c r="J5" s="5">
        <v>-305.57</v>
      </c>
    </row>
    <row r="6" spans="1:10" x14ac:dyDescent="0.25">
      <c r="A6" s="1">
        <v>45739</v>
      </c>
      <c r="B6" t="s">
        <v>232</v>
      </c>
      <c r="C6" t="s">
        <v>255</v>
      </c>
      <c r="D6" t="s">
        <v>12</v>
      </c>
      <c r="E6" t="s">
        <v>256</v>
      </c>
      <c r="F6" s="5">
        <v>0</v>
      </c>
      <c r="G6" s="5">
        <v>0</v>
      </c>
      <c r="H6" s="5">
        <v>0</v>
      </c>
      <c r="I6" s="5">
        <v>-305.57</v>
      </c>
      <c r="J6" s="5">
        <v>-305.57</v>
      </c>
    </row>
    <row r="7" spans="1:10" x14ac:dyDescent="0.25">
      <c r="A7" s="1">
        <v>45739</v>
      </c>
      <c r="B7" t="s">
        <v>232</v>
      </c>
      <c r="C7" t="s">
        <v>257</v>
      </c>
      <c r="D7" t="s">
        <v>12</v>
      </c>
      <c r="E7" t="s">
        <v>258</v>
      </c>
      <c r="F7" s="5">
        <v>0</v>
      </c>
      <c r="G7" s="5">
        <v>0</v>
      </c>
      <c r="H7" s="5">
        <v>0</v>
      </c>
      <c r="I7" s="5">
        <v>305.57</v>
      </c>
      <c r="J7" s="5">
        <v>305.57</v>
      </c>
    </row>
    <row r="8" spans="1:10" x14ac:dyDescent="0.25">
      <c r="A8" s="1">
        <v>45738</v>
      </c>
      <c r="B8" t="s">
        <v>232</v>
      </c>
      <c r="C8" t="s">
        <v>233</v>
      </c>
      <c r="D8" t="s">
        <v>281</v>
      </c>
      <c r="E8" t="s">
        <v>279</v>
      </c>
      <c r="F8" s="5">
        <v>340</v>
      </c>
      <c r="G8" s="5">
        <v>0</v>
      </c>
      <c r="H8" s="5">
        <v>-34.43</v>
      </c>
      <c r="I8" s="5">
        <v>0</v>
      </c>
      <c r="J8" s="5">
        <v>305.57</v>
      </c>
    </row>
    <row r="9" spans="1:10" s="3" customFormat="1" ht="23.25" customHeight="1" x14ac:dyDescent="0.25">
      <c r="F9" s="6">
        <f>SUM(F2:F8)</f>
        <v>1020</v>
      </c>
      <c r="G9" s="6">
        <f>SUM(G2:G8)</f>
        <v>0</v>
      </c>
      <c r="H9" s="6">
        <f>SUM(H2:H8)</f>
        <v>-93.22999999999999</v>
      </c>
      <c r="I9" s="6">
        <f>SUM(I2:I8)</f>
        <v>0</v>
      </c>
      <c r="J9" s="6">
        <f>SUM(J2:J8)</f>
        <v>926.77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Riepilogo</vt:lpstr>
      <vt:lpstr>Italia</vt:lpstr>
      <vt:lpstr>Germania</vt:lpstr>
      <vt:lpstr>Francia</vt:lpstr>
      <vt:lpstr>Spagna</vt:lpstr>
      <vt:lpstr>Belgio</vt:lpstr>
      <vt:lpstr>Olanda</vt:lpstr>
      <vt:lpstr>Polonia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Tringali</dc:creator>
  <cp:lastModifiedBy>Domenico Tringali</cp:lastModifiedBy>
  <cp:lastPrinted>2025-10-08T18:28:37Z</cp:lastPrinted>
  <dcterms:created xsi:type="dcterms:W3CDTF">2025-10-08T04:55:16Z</dcterms:created>
  <dcterms:modified xsi:type="dcterms:W3CDTF">2025-10-08T22:05:12Z</dcterms:modified>
</cp:coreProperties>
</file>